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1">'Hospitality'!$A$1:$E$20</definedName>
    <definedName name="_xlnm.Print_Area" localSheetId="0">'Travel'!$A$1:$E$79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<sst xmlns="http://schemas.openxmlformats.org/spreadsheetml/2006/main" count="343" uniqueCount="157">
  <si>
    <t>Date</t>
  </si>
  <si>
    <t>Location/s</t>
  </si>
  <si>
    <t>Credit Card expenses</t>
  </si>
  <si>
    <t xml:space="preserve">Purpose (eg, attending conference on...) </t>
  </si>
  <si>
    <t>Nature (eg, hotel costs, travel, etc)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</si>
  <si>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</si>
  <si>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</si>
  <si>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</si>
  <si>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</si>
  <si>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</si>
  <si>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</si>
  <si>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</si>
  <si>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</si>
  <si>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</si>
  <si>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</si>
  <si>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</si>
  <si>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Offered by</t>
  </si>
  <si>
    <t xml:space="preserve">Estimated value (NZ$) </t>
  </si>
  <si>
    <t>Period 1st January to 30th June 2011</t>
  </si>
  <si>
    <t>02.02.11</t>
  </si>
  <si>
    <t>Taxi</t>
  </si>
  <si>
    <t>Melbourne</t>
  </si>
  <si>
    <t>Wellington</t>
  </si>
  <si>
    <t>30.03.11</t>
  </si>
  <si>
    <t>Brisbane</t>
  </si>
  <si>
    <t>20.05.11</t>
  </si>
  <si>
    <t xml:space="preserve">Alice Springs </t>
  </si>
  <si>
    <t>21.05.11</t>
  </si>
  <si>
    <t>Sydney</t>
  </si>
  <si>
    <t>22.05.11</t>
  </si>
  <si>
    <t xml:space="preserve">Airfares </t>
  </si>
  <si>
    <t>Meals</t>
  </si>
  <si>
    <t>29.03.11</t>
  </si>
  <si>
    <t>19.05.11</t>
  </si>
  <si>
    <t>Alice Springs</t>
  </si>
  <si>
    <t>Germany</t>
  </si>
  <si>
    <t>Expenses</t>
  </si>
  <si>
    <t>09.12.10</t>
  </si>
  <si>
    <t>Auckland</t>
  </si>
  <si>
    <t>11.02.11</t>
  </si>
  <si>
    <t>17.03.11</t>
  </si>
  <si>
    <t>18.03.11</t>
  </si>
  <si>
    <t>23.03.11</t>
  </si>
  <si>
    <t>06.02.11</t>
  </si>
  <si>
    <t xml:space="preserve">Taxi </t>
  </si>
  <si>
    <t>10.02.11</t>
  </si>
  <si>
    <t>Airfares</t>
  </si>
  <si>
    <t>Accommodation</t>
  </si>
  <si>
    <t>25.02.11</t>
  </si>
  <si>
    <t>Taxis</t>
  </si>
  <si>
    <t>14.03.11</t>
  </si>
  <si>
    <t>31.03.11</t>
  </si>
  <si>
    <t>Queenstown</t>
  </si>
  <si>
    <t>27.04.11</t>
  </si>
  <si>
    <t>03.05.11</t>
  </si>
  <si>
    <t xml:space="preserve">Taxis </t>
  </si>
  <si>
    <t>29.05.11</t>
  </si>
  <si>
    <t>31.05.11</t>
  </si>
  <si>
    <t>17.06.11</t>
  </si>
  <si>
    <t>22.06.11</t>
  </si>
  <si>
    <t xml:space="preserve">Attending ANZSOG CEO Forum </t>
  </si>
  <si>
    <t>Attending SCOT Meeting</t>
  </si>
  <si>
    <t>Attending AA Conference</t>
  </si>
  <si>
    <t>Attending Ports Meeting</t>
  </si>
  <si>
    <t>Attending NZ Bus Board Meeting</t>
  </si>
  <si>
    <t>28.01.11</t>
  </si>
  <si>
    <t>02.03.11</t>
  </si>
  <si>
    <t>24.11.10</t>
  </si>
  <si>
    <t>Christchurch</t>
  </si>
  <si>
    <t>06.12.10</t>
  </si>
  <si>
    <t>Wellington Office</t>
  </si>
  <si>
    <t>21.12.10</t>
  </si>
  <si>
    <t>07.04.11</t>
  </si>
  <si>
    <t>Auckland Office</t>
  </si>
  <si>
    <t>Attending ANSZOG CEO Forum</t>
  </si>
  <si>
    <t>Return from ANZSOG CEO Forum</t>
  </si>
  <si>
    <t>Nil return</t>
  </si>
  <si>
    <t>Christchurch Earthquake Visit</t>
  </si>
  <si>
    <t xml:space="preserve">Attending Automobile Association Conference (AA) </t>
  </si>
  <si>
    <t>Attending Australia and New Zealand School of Government (ANZSOG)</t>
  </si>
  <si>
    <t>Attending ITF Conference</t>
  </si>
  <si>
    <t>Attending CBD Loop Tunnel Rail Meeting</t>
  </si>
  <si>
    <t>Attending Auckland Transport Council (ATC) Meeting</t>
  </si>
  <si>
    <t>Attending Ports of Auckland Meeting (POA)</t>
  </si>
  <si>
    <t>Attending POA Meeting</t>
  </si>
  <si>
    <t>Office to airport and Auckland to city</t>
  </si>
  <si>
    <t>Office to airport</t>
  </si>
  <si>
    <t>Airport to office</t>
  </si>
  <si>
    <t>Hotel accommodation</t>
  </si>
  <si>
    <t>Departure tax</t>
  </si>
  <si>
    <t>Lunch meeting</t>
  </si>
  <si>
    <t>Non-Credit Card expenses</t>
  </si>
  <si>
    <t>Internat. Travel</t>
  </si>
  <si>
    <t>CE:   Martin Matthews</t>
  </si>
  <si>
    <t>Name of organisation:  Ministry of Transport</t>
  </si>
  <si>
    <t xml:space="preserve"> </t>
  </si>
  <si>
    <t>Gifts &amp; Hospitality accepted  (over $100 in estimated value)</t>
  </si>
  <si>
    <t>Attending ANZSOG CEO Forum (3 nights)</t>
  </si>
  <si>
    <t xml:space="preserve">Lunch with Steve Douglas Civil Aviation Authority </t>
  </si>
  <si>
    <t>Lunch for Prof. A Fels, Megan Bourke-O'Neil, C Foley</t>
  </si>
  <si>
    <t>Stopover on way to International Transport Forum  (ITF) - Leipzig (1 night)</t>
  </si>
  <si>
    <t>Attending Standing Committee on Transport (SCOT) Meeting (1 night)</t>
  </si>
  <si>
    <t>Attending Australian Transport Council (ATC) with Minister Guy (1 night)</t>
  </si>
  <si>
    <t>Total travel expenses for the 6 months</t>
  </si>
  <si>
    <t>Total hospitality expenses for the 6 months</t>
  </si>
  <si>
    <t>Total other expenses for the 6 months</t>
  </si>
  <si>
    <t>Attending POA Meeting (1 night)</t>
  </si>
  <si>
    <t xml:space="preserve">Attending Maritime New Zealand Dinner </t>
  </si>
  <si>
    <t>Attending Auckland CBD Loop Tunnel Rail Meeting/ SCOT</t>
  </si>
  <si>
    <t>Rail Funding meeting with Auckland Council/ Auckland Transport</t>
  </si>
  <si>
    <t>Home to airport and Auckland airport to city and return</t>
  </si>
  <si>
    <t>Home to airport and return</t>
  </si>
  <si>
    <t>Home to airport and to office</t>
  </si>
  <si>
    <t>Home to airport Auckland airport to city</t>
  </si>
  <si>
    <t>Home to airport</t>
  </si>
  <si>
    <t>City to home</t>
  </si>
  <si>
    <t>Airport to home</t>
  </si>
  <si>
    <t>Wgtn to airport and to downtown Auckland</t>
  </si>
  <si>
    <t>Function to home</t>
  </si>
  <si>
    <t>Office to airport and return</t>
  </si>
  <si>
    <t>Auckland trip and return</t>
  </si>
  <si>
    <t>Attending Auckland CBD Loop Tunnel Rail Meeting</t>
  </si>
  <si>
    <t>Institute of Chartered Accountants NZ - membership M Matthews</t>
  </si>
  <si>
    <t>Amount (NZ$ gst excl)</t>
  </si>
  <si>
    <t>Amount (NZ$ gst excl or NA)</t>
  </si>
  <si>
    <t>27.01.11</t>
  </si>
  <si>
    <t>20.04.11</t>
  </si>
  <si>
    <t>Capri Bar Wellington</t>
  </si>
  <si>
    <t>Vouchers for Wayne Donnelly - Leaving gift</t>
  </si>
  <si>
    <t>Attending ITF Meeting (5 nights)</t>
  </si>
  <si>
    <t>Attending ITF Meeting</t>
  </si>
  <si>
    <t>Attending Chief Executives of Government Network (Auckland CE's)</t>
  </si>
  <si>
    <t>Attending Auckland Summit Meeting</t>
  </si>
  <si>
    <t>Attending Auckland CE's Meeting</t>
  </si>
  <si>
    <t>Attending Inst of Professional Engineers of New Zealand (IPENZ) Dinner</t>
  </si>
  <si>
    <t>Attending Auckland Central Business District (CBD) Loop Tunnel Rail Meeting</t>
  </si>
  <si>
    <t>Attending Auckland Plan Summit</t>
  </si>
  <si>
    <t>Speech to Transport Strategy Infrastructure Summit</t>
  </si>
  <si>
    <t>Speech to Transport Summit Conference</t>
  </si>
  <si>
    <t>Stakeholder lunch with Auckland Agencies</t>
  </si>
  <si>
    <t>28.02.11</t>
  </si>
  <si>
    <t>Vodafone Cellphone charges for February</t>
  </si>
  <si>
    <t>30.04.11</t>
  </si>
  <si>
    <t>Vodafone Cellphone charges for April</t>
  </si>
  <si>
    <t>30.06.11</t>
  </si>
  <si>
    <t>Vodafone Cellphone charges for June</t>
  </si>
  <si>
    <t>Attending CBD Auckland Loop Tunnel  Rail Meeting</t>
  </si>
  <si>
    <t>Vodafone Cellphone charges for March includes roaming charges while attending ATC meeting Alice Springs</t>
  </si>
  <si>
    <t>Leipzig</t>
  </si>
  <si>
    <t xml:space="preserve">Purpose (eg, visiting district offices ...) </t>
  </si>
  <si>
    <t>Auckland city to airport and home</t>
  </si>
  <si>
    <t>Meeting with POA/Stakeholder Meeting/Fonterra</t>
  </si>
  <si>
    <t>Farewell lunch Garath Lawrence Manager HR (in lieu of gift)</t>
  </si>
  <si>
    <t>Attending ATC meeting.  Travelling with Minister Guy so some travel was business class</t>
  </si>
  <si>
    <t xml:space="preserve">Joint Ministry of Transport/New Zealand Transport Meeting </t>
  </si>
  <si>
    <t>Farewell to Wayne Donnelly (General Manager Road and Rail) - external guests invited</t>
  </si>
  <si>
    <t>Vodafone Cellphone charges for May Includes roaming charges while attending ITF in Leipzig Germany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</si>
</sst>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#,##0.00_ ;[Red]\-#,##0.00\ "/>
    <numFmt numFmtId="166" formatCode="#,##0.00;[Red]#,##0.00"/>
    <numFmt numFmtId="167" formatCode="&quot;$&quot;#,##0.0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9" fillId="0" borderId="11" xfId="0" applyFont="1" applyBorder="1" applyAlignment="1">
      <alignment wrapText="1"/>
    </xf>
    <xf numFmtId="0" fontId="41" fillId="33" borderId="11" xfId="0" applyFont="1" applyFill="1" applyBorder="1" applyAlignment="1">
      <alignment wrapText="1"/>
    </xf>
    <xf numFmtId="0" fontId="41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42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Alignment="1">
      <alignment wrapText="1"/>
    </xf>
    <xf numFmtId="0" fontId="39" fillId="0" borderId="0" xfId="0" applyFont="1" applyBorder="1" applyAlignment="1">
      <alignment wrapText="1"/>
    </xf>
    <xf numFmtId="6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2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vertical="top" wrapText="1"/>
    </xf>
    <xf numFmtId="0" fontId="0" fillId="36" borderId="0" xfId="0" applyFill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Fill="1" applyAlignment="1">
      <alignment wrapText="1"/>
    </xf>
    <xf numFmtId="2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0" fontId="43" fillId="34" borderId="11" xfId="0" applyFont="1" applyFill="1" applyBorder="1" applyAlignment="1">
      <alignment wrapText="1"/>
    </xf>
    <xf numFmtId="0" fontId="0" fillId="0" borderId="0" xfId="0" applyFont="1" applyAlignment="1">
      <alignment vertical="top" wrapText="1"/>
    </xf>
    <xf numFmtId="0" fontId="0" fillId="35" borderId="11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2" fontId="0" fillId="0" borderId="11" xfId="0" applyNumberFormat="1" applyFont="1" applyBorder="1" applyAlignment="1">
      <alignment wrapText="1"/>
    </xf>
    <xf numFmtId="0" fontId="39" fillId="35" borderId="11" xfId="0" applyFont="1" applyFill="1" applyBorder="1" applyAlignment="1">
      <alignment/>
    </xf>
    <xf numFmtId="0" fontId="39" fillId="35" borderId="11" xfId="0" applyFont="1" applyFill="1" applyBorder="1" applyAlignment="1">
      <alignment wrapText="1"/>
    </xf>
    <xf numFmtId="0" fontId="0" fillId="0" borderId="0" xfId="0" applyFont="1" applyFill="1" applyAlignment="1">
      <alignment vertical="top" wrapText="1"/>
    </xf>
    <xf numFmtId="4" fontId="0" fillId="0" borderId="0" xfId="0" applyNumberFormat="1" applyFont="1" applyAlignment="1">
      <alignment vertical="top" wrapText="1"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1" fillId="34" borderId="11" xfId="0" applyFont="1" applyFill="1" applyBorder="1" applyAlignment="1">
      <alignment wrapText="1"/>
    </xf>
    <xf numFmtId="0" fontId="39" fillId="0" borderId="11" xfId="0" applyFont="1" applyBorder="1" applyAlignment="1">
      <alignment wrapText="1"/>
    </xf>
    <xf numFmtId="0" fontId="41" fillId="33" borderId="11" xfId="0" applyFont="1" applyFill="1" applyBorder="1" applyAlignment="1">
      <alignment wrapText="1"/>
    </xf>
    <xf numFmtId="2" fontId="0" fillId="0" borderId="0" xfId="0" applyNumberFormat="1" applyFont="1" applyAlignment="1">
      <alignment vertical="top" wrapText="1"/>
    </xf>
    <xf numFmtId="0" fontId="0" fillId="12" borderId="0" xfId="0" applyFill="1" applyAlignment="1">
      <alignment wrapText="1"/>
    </xf>
    <xf numFmtId="0" fontId="41" fillId="34" borderId="11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36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2" fillId="35" borderId="11" xfId="0" applyFont="1" applyFill="1" applyBorder="1" applyAlignment="1">
      <alignment horizontal="left" vertical="top" wrapText="1"/>
    </xf>
    <xf numFmtId="0" fontId="39" fillId="0" borderId="11" xfId="0" applyFont="1" applyBorder="1" applyAlignment="1">
      <alignment horizontal="center" wrapText="1"/>
    </xf>
    <xf numFmtId="167" fontId="39" fillId="0" borderId="11" xfId="0" applyNumberFormat="1" applyFont="1" applyBorder="1" applyAlignment="1">
      <alignment wrapText="1"/>
    </xf>
    <xf numFmtId="167" fontId="39" fillId="35" borderId="11" xfId="0" applyNumberFormat="1" applyFont="1" applyFill="1" applyBorder="1" applyAlignment="1">
      <alignment/>
    </xf>
    <xf numFmtId="166" fontId="0" fillId="0" borderId="0" xfId="0" applyNumberFormat="1" applyFont="1" applyFill="1" applyAlignment="1">
      <alignment vertical="top" wrapText="1"/>
    </xf>
    <xf numFmtId="4" fontId="0" fillId="0" borderId="0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4" fontId="0" fillId="0" borderId="12" xfId="0" applyNumberFormat="1" applyFill="1" applyBorder="1" applyAlignment="1">
      <alignment wrapText="1"/>
    </xf>
    <xf numFmtId="167" fontId="39" fillId="35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wrapText="1"/>
    </xf>
    <xf numFmtId="0" fontId="39" fillId="0" borderId="11" xfId="0" applyFont="1" applyBorder="1" applyAlignment="1">
      <alignment wrapText="1"/>
    </xf>
    <xf numFmtId="4" fontId="0" fillId="0" borderId="0" xfId="0" applyNumberFormat="1" applyBorder="1" applyAlignment="1">
      <alignment vertical="top" wrapText="1"/>
    </xf>
    <xf numFmtId="4" fontId="0" fillId="0" borderId="0" xfId="0" applyNumberFormat="1" applyFill="1" applyBorder="1" applyAlignment="1">
      <alignment vertical="top" wrapText="1"/>
    </xf>
    <xf numFmtId="0" fontId="39" fillId="0" borderId="11" xfId="0" applyFont="1" applyBorder="1" applyAlignment="1">
      <alignment horizontal="center" wrapText="1"/>
    </xf>
    <xf numFmtId="4" fontId="0" fillId="0" borderId="0" xfId="0" applyNumberFormat="1" applyFont="1" applyFill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0" fillId="0" borderId="10" xfId="0" applyNumberFormat="1" applyFont="1" applyFill="1" applyBorder="1" applyAlignment="1">
      <alignment wrapText="1"/>
    </xf>
    <xf numFmtId="2" fontId="0" fillId="0" borderId="0" xfId="0" applyNumberFormat="1" applyFont="1" applyFill="1" applyAlignment="1">
      <alignment wrapText="1"/>
    </xf>
    <xf numFmtId="0" fontId="39" fillId="0" borderId="11" xfId="0" applyFont="1" applyFill="1" applyBorder="1" applyAlignment="1">
      <alignment wrapText="1"/>
    </xf>
    <xf numFmtId="0" fontId="39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0" fontId="41" fillId="13" borderId="11" xfId="0" applyFont="1" applyFill="1" applyBorder="1" applyAlignment="1">
      <alignment wrapText="1"/>
    </xf>
    <xf numFmtId="0" fontId="41" fillId="34" borderId="11" xfId="0" applyFont="1" applyFill="1" applyBorder="1" applyAlignment="1">
      <alignment horizontal="left" wrapText="1"/>
    </xf>
    <xf numFmtId="0" fontId="41" fillId="13" borderId="11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45" fillId="0" borderId="11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45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41" fillId="33" borderId="11" xfId="0" applyFont="1" applyFill="1" applyBorder="1" applyAlignment="1">
      <alignment horizontal="left" wrapText="1"/>
    </xf>
    <xf numFmtId="0" fontId="43" fillId="33" borderId="11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6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41" fillId="34" borderId="1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6.57421875" style="2" customWidth="1"/>
    <col min="2" max="2" width="11.140625" style="2" customWidth="1"/>
    <col min="3" max="3" width="66.57421875" style="2" customWidth="1"/>
    <col min="4" max="4" width="19.28125" style="2" bestFit="1" customWidth="1"/>
    <col min="5" max="5" width="21.00390625" style="2" customWidth="1"/>
    <col min="6" max="6" width="4.140625" style="2" customWidth="1"/>
    <col min="7" max="16384" width="9.140625" style="2" customWidth="1"/>
  </cols>
  <sheetData>
    <row r="1" spans="1:5" s="7" customFormat="1" ht="30" customHeight="1">
      <c r="A1" s="92" t="s">
        <v>94</v>
      </c>
      <c r="B1" s="93"/>
      <c r="C1" s="93"/>
      <c r="D1" s="93"/>
      <c r="E1" s="93"/>
    </row>
    <row r="2" spans="1:4" s="3" customFormat="1" ht="23.25" customHeight="1">
      <c r="A2" s="94" t="s">
        <v>93</v>
      </c>
      <c r="B2" s="95"/>
      <c r="C2" s="96" t="s">
        <v>18</v>
      </c>
      <c r="D2" s="97"/>
    </row>
    <row r="3" spans="1:4" s="4" customFormat="1" ht="27" customHeight="1">
      <c r="A3" s="98" t="s">
        <v>92</v>
      </c>
      <c r="B3" s="98"/>
      <c r="C3" s="53" t="s">
        <v>2</v>
      </c>
      <c r="D3" s="53"/>
    </row>
    <row r="4" spans="1:5" s="3" customFormat="1" ht="38.25">
      <c r="A4" s="52" t="s">
        <v>0</v>
      </c>
      <c r="B4" s="80" t="s">
        <v>124</v>
      </c>
      <c r="C4" s="52" t="s">
        <v>3</v>
      </c>
      <c r="D4" s="52" t="s">
        <v>4</v>
      </c>
      <c r="E4" s="52" t="s">
        <v>1</v>
      </c>
    </row>
    <row r="5" spans="1:5" ht="12.75">
      <c r="A5" s="38" t="s">
        <v>19</v>
      </c>
      <c r="B5" s="38">
        <v>85.29</v>
      </c>
      <c r="C5" s="15" t="s">
        <v>79</v>
      </c>
      <c r="D5" s="38" t="s">
        <v>20</v>
      </c>
      <c r="E5" s="38" t="s">
        <v>21</v>
      </c>
    </row>
    <row r="6" spans="1:5" ht="12.75">
      <c r="A6" s="38" t="s">
        <v>19</v>
      </c>
      <c r="B6" s="38">
        <v>794.14</v>
      </c>
      <c r="C6" s="15" t="s">
        <v>97</v>
      </c>
      <c r="D6" s="25" t="s">
        <v>88</v>
      </c>
      <c r="E6" s="38" t="s">
        <v>21</v>
      </c>
    </row>
    <row r="7" spans="1:5" ht="12.75">
      <c r="A7" s="38" t="s">
        <v>19</v>
      </c>
      <c r="B7" s="54">
        <v>21.74</v>
      </c>
      <c r="C7" s="34" t="s">
        <v>60</v>
      </c>
      <c r="D7" s="25" t="s">
        <v>89</v>
      </c>
      <c r="E7" s="38" t="s">
        <v>22</v>
      </c>
    </row>
    <row r="8" spans="1:5" ht="12.75">
      <c r="A8" s="57" t="s">
        <v>23</v>
      </c>
      <c r="B8" s="57">
        <v>420.08</v>
      </c>
      <c r="C8" s="31" t="s">
        <v>101</v>
      </c>
      <c r="D8" s="58" t="s">
        <v>88</v>
      </c>
      <c r="E8" s="57" t="s">
        <v>24</v>
      </c>
    </row>
    <row r="9" spans="1:5" ht="12.75">
      <c r="A9" s="38" t="s">
        <v>25</v>
      </c>
      <c r="B9" s="38">
        <v>258.41</v>
      </c>
      <c r="C9" s="63" t="s">
        <v>102</v>
      </c>
      <c r="D9" s="25" t="s">
        <v>88</v>
      </c>
      <c r="E9" s="38" t="s">
        <v>26</v>
      </c>
    </row>
    <row r="10" spans="1:5" ht="12.75">
      <c r="A10" s="38" t="s">
        <v>27</v>
      </c>
      <c r="B10" s="38">
        <v>246.99</v>
      </c>
      <c r="C10" s="32" t="s">
        <v>100</v>
      </c>
      <c r="D10" s="25" t="s">
        <v>88</v>
      </c>
      <c r="E10" s="38" t="s">
        <v>28</v>
      </c>
    </row>
    <row r="11" spans="1:5" ht="12.75">
      <c r="A11" s="38" t="s">
        <v>29</v>
      </c>
      <c r="B11" s="45">
        <v>1202.56</v>
      </c>
      <c r="C11" s="32" t="s">
        <v>129</v>
      </c>
      <c r="D11" s="25" t="s">
        <v>88</v>
      </c>
      <c r="E11" s="25" t="s">
        <v>148</v>
      </c>
    </row>
    <row r="12" spans="1:5" ht="12.75">
      <c r="A12" s="22"/>
      <c r="B12" s="48"/>
      <c r="C12" s="34"/>
      <c r="D12" s="22"/>
      <c r="E12" s="22"/>
    </row>
    <row r="13" spans="1:5" ht="12.75">
      <c r="A13" s="22"/>
      <c r="B13" s="36">
        <f>SUM(B5:B12)</f>
        <v>3029.21</v>
      </c>
      <c r="C13" s="34"/>
      <c r="D13" s="22"/>
      <c r="E13" s="22"/>
    </row>
    <row r="14" spans="1:5" ht="12.75">
      <c r="A14" s="22"/>
      <c r="B14" s="36"/>
      <c r="C14" s="34"/>
      <c r="D14" s="22"/>
      <c r="E14" s="22"/>
    </row>
    <row r="15" spans="1:4" s="4" customFormat="1" ht="27" customHeight="1">
      <c r="A15" s="98" t="s">
        <v>92</v>
      </c>
      <c r="B15" s="98"/>
      <c r="C15" s="53" t="s">
        <v>91</v>
      </c>
      <c r="D15" s="53"/>
    </row>
    <row r="16" spans="1:5" s="3" customFormat="1" ht="38.25">
      <c r="A16" s="52" t="s">
        <v>0</v>
      </c>
      <c r="B16" s="80" t="s">
        <v>124</v>
      </c>
      <c r="C16" s="52" t="s">
        <v>3</v>
      </c>
      <c r="D16" s="52" t="s">
        <v>4</v>
      </c>
      <c r="E16" s="52" t="s">
        <v>1</v>
      </c>
    </row>
    <row r="17" spans="1:5" ht="12.75">
      <c r="A17" s="22" t="s">
        <v>19</v>
      </c>
      <c r="B17" s="35">
        <v>616.9</v>
      </c>
      <c r="C17" s="34" t="s">
        <v>60</v>
      </c>
      <c r="D17" s="22" t="s">
        <v>30</v>
      </c>
      <c r="E17" s="22" t="s">
        <v>21</v>
      </c>
    </row>
    <row r="18" spans="1:5" ht="12.75">
      <c r="A18" s="22" t="s">
        <v>19</v>
      </c>
      <c r="B18" s="35">
        <v>107.11</v>
      </c>
      <c r="C18" s="34" t="s">
        <v>60</v>
      </c>
      <c r="D18" s="22" t="s">
        <v>31</v>
      </c>
      <c r="E18" s="22" t="s">
        <v>21</v>
      </c>
    </row>
    <row r="19" spans="1:5" ht="12.75">
      <c r="A19" s="22" t="s">
        <v>23</v>
      </c>
      <c r="B19" s="27">
        <v>18.74</v>
      </c>
      <c r="C19" s="34" t="s">
        <v>61</v>
      </c>
      <c r="D19" s="22" t="s">
        <v>31</v>
      </c>
      <c r="E19" s="22" t="s">
        <v>24</v>
      </c>
    </row>
    <row r="20" spans="1:5" ht="12.75">
      <c r="A20" s="22" t="s">
        <v>23</v>
      </c>
      <c r="B20" s="35">
        <v>505.4</v>
      </c>
      <c r="C20" s="34" t="s">
        <v>61</v>
      </c>
      <c r="D20" s="22" t="s">
        <v>30</v>
      </c>
      <c r="E20" s="22" t="s">
        <v>24</v>
      </c>
    </row>
    <row r="21" spans="1:5" ht="12.75">
      <c r="A21" s="22" t="s">
        <v>32</v>
      </c>
      <c r="B21" s="35">
        <v>394.21</v>
      </c>
      <c r="C21" s="34" t="s">
        <v>61</v>
      </c>
      <c r="D21" s="22" t="s">
        <v>30</v>
      </c>
      <c r="E21" s="22" t="s">
        <v>24</v>
      </c>
    </row>
    <row r="22" spans="1:5" ht="12.75">
      <c r="A22" s="22" t="s">
        <v>32</v>
      </c>
      <c r="B22" s="35">
        <v>300.3</v>
      </c>
      <c r="C22" s="34" t="s">
        <v>61</v>
      </c>
      <c r="D22" s="22" t="s">
        <v>30</v>
      </c>
      <c r="E22" s="22" t="s">
        <v>24</v>
      </c>
    </row>
    <row r="23" spans="1:5" ht="12.75">
      <c r="A23" s="34" t="s">
        <v>32</v>
      </c>
      <c r="B23" s="84">
        <v>233.91</v>
      </c>
      <c r="C23" s="34" t="s">
        <v>61</v>
      </c>
      <c r="D23" s="22" t="s">
        <v>30</v>
      </c>
      <c r="E23" s="2" t="s">
        <v>24</v>
      </c>
    </row>
    <row r="24" spans="1:5" ht="25.5">
      <c r="A24" s="44" t="s">
        <v>33</v>
      </c>
      <c r="B24" s="70">
        <v>3764.9</v>
      </c>
      <c r="C24" s="31" t="s">
        <v>153</v>
      </c>
      <c r="D24" s="44" t="s">
        <v>30</v>
      </c>
      <c r="E24" s="31" t="s">
        <v>34</v>
      </c>
    </row>
    <row r="25" spans="1:5" ht="12.75">
      <c r="A25" s="34" t="s">
        <v>27</v>
      </c>
      <c r="B25" s="82">
        <v>14186.81</v>
      </c>
      <c r="C25" s="15" t="s">
        <v>130</v>
      </c>
      <c r="D25" s="22" t="s">
        <v>30</v>
      </c>
      <c r="E25" s="22" t="s">
        <v>35</v>
      </c>
    </row>
    <row r="26" spans="1:5" ht="12.75">
      <c r="A26" s="34"/>
      <c r="B26" s="34">
        <v>291.48</v>
      </c>
      <c r="C26" s="15" t="s">
        <v>130</v>
      </c>
      <c r="D26" s="22" t="s">
        <v>36</v>
      </c>
      <c r="E26" s="22" t="s">
        <v>35</v>
      </c>
    </row>
    <row r="27" spans="1:5" ht="12.75">
      <c r="A27" s="34"/>
      <c r="B27" s="49"/>
      <c r="C27" s="34"/>
      <c r="D27" s="22"/>
      <c r="E27" s="22"/>
    </row>
    <row r="28" spans="1:5" ht="12.75">
      <c r="A28" s="34"/>
      <c r="B28" s="82">
        <f>SUM(B17:B27)</f>
        <v>20419.76</v>
      </c>
      <c r="C28" s="34"/>
      <c r="D28" s="22"/>
      <c r="E28" s="22"/>
    </row>
    <row r="29" spans="1:5" ht="12.75">
      <c r="A29" s="34"/>
      <c r="B29" s="82"/>
      <c r="C29" s="34"/>
      <c r="D29" s="22"/>
      <c r="E29" s="22"/>
    </row>
    <row r="30" spans="1:5" ht="12.75">
      <c r="A30" s="34"/>
      <c r="B30" s="82"/>
      <c r="C30" s="34"/>
      <c r="D30" s="22"/>
      <c r="E30" s="22"/>
    </row>
    <row r="31" spans="1:5" s="5" customFormat="1" ht="27" customHeight="1">
      <c r="A31" s="90" t="s">
        <v>5</v>
      </c>
      <c r="B31" s="90"/>
      <c r="C31" s="51" t="s">
        <v>2</v>
      </c>
      <c r="D31" s="37"/>
      <c r="E31" s="37"/>
    </row>
    <row r="32" spans="1:5" s="3" customFormat="1" ht="37.5" customHeight="1">
      <c r="A32" s="52" t="s">
        <v>0</v>
      </c>
      <c r="B32" s="67" t="s">
        <v>123</v>
      </c>
      <c r="C32" s="77" t="s">
        <v>149</v>
      </c>
      <c r="D32" s="52" t="s">
        <v>4</v>
      </c>
      <c r="E32" s="52" t="s">
        <v>1</v>
      </c>
    </row>
    <row r="33" spans="1:5" ht="12.75">
      <c r="A33" s="44" t="s">
        <v>37</v>
      </c>
      <c r="B33" s="54">
        <v>31.3</v>
      </c>
      <c r="C33" s="2" t="s">
        <v>131</v>
      </c>
      <c r="D33" s="38" t="s">
        <v>20</v>
      </c>
      <c r="E33" s="38" t="s">
        <v>38</v>
      </c>
    </row>
    <row r="34" spans="1:5" ht="12.75">
      <c r="A34" s="22" t="s">
        <v>39</v>
      </c>
      <c r="B34" s="22">
        <v>67.65</v>
      </c>
      <c r="C34" s="22" t="s">
        <v>63</v>
      </c>
      <c r="D34" s="22" t="s">
        <v>20</v>
      </c>
      <c r="E34" s="22" t="s">
        <v>38</v>
      </c>
    </row>
    <row r="35" spans="1:5" ht="12.75">
      <c r="A35" s="22" t="s">
        <v>40</v>
      </c>
      <c r="B35" s="22">
        <v>38.09</v>
      </c>
      <c r="C35" s="22" t="s">
        <v>78</v>
      </c>
      <c r="D35" s="22" t="s">
        <v>20</v>
      </c>
      <c r="E35" s="22" t="s">
        <v>38</v>
      </c>
    </row>
    <row r="36" spans="1:5" ht="12.75">
      <c r="A36" s="22" t="s">
        <v>41</v>
      </c>
      <c r="B36" s="22">
        <v>31.65</v>
      </c>
      <c r="C36" s="22" t="s">
        <v>62</v>
      </c>
      <c r="D36" s="22" t="s">
        <v>20</v>
      </c>
      <c r="E36" s="22" t="s">
        <v>38</v>
      </c>
    </row>
    <row r="37" spans="1:5" ht="12.75">
      <c r="A37" s="22" t="s">
        <v>42</v>
      </c>
      <c r="B37" s="22">
        <v>69.39</v>
      </c>
      <c r="C37" s="2" t="s">
        <v>132</v>
      </c>
      <c r="D37" s="22" t="s">
        <v>20</v>
      </c>
      <c r="E37" s="22" t="s">
        <v>38</v>
      </c>
    </row>
    <row r="38" spans="1:5" ht="12.75">
      <c r="A38" s="22"/>
      <c r="B38" s="48"/>
      <c r="C38" s="22"/>
      <c r="D38" s="22"/>
      <c r="E38" s="22"/>
    </row>
    <row r="39" spans="1:5" ht="12.75">
      <c r="A39" s="34"/>
      <c r="B39" s="84">
        <f>SUM(B33:B38)</f>
        <v>238.08000000000004</v>
      </c>
      <c r="C39" s="34"/>
      <c r="D39" s="34"/>
      <c r="E39" s="22"/>
    </row>
    <row r="40" spans="1:5" ht="12.75">
      <c r="A40" s="34"/>
      <c r="B40" s="34"/>
      <c r="C40" s="34"/>
      <c r="D40" s="34"/>
      <c r="E40" s="22"/>
    </row>
    <row r="41" spans="1:5" s="5" customFormat="1" ht="27" customHeight="1">
      <c r="A41" s="91" t="s">
        <v>5</v>
      </c>
      <c r="B41" s="91"/>
      <c r="C41" s="89" t="s">
        <v>91</v>
      </c>
      <c r="D41" s="89"/>
      <c r="E41" s="37"/>
    </row>
    <row r="42" spans="1:5" s="3" customFormat="1" ht="38.25">
      <c r="A42" s="85" t="s">
        <v>0</v>
      </c>
      <c r="B42" s="86" t="s">
        <v>123</v>
      </c>
      <c r="C42" s="85" t="s">
        <v>3</v>
      </c>
      <c r="D42" s="85" t="s">
        <v>4</v>
      </c>
      <c r="E42" s="52" t="s">
        <v>1</v>
      </c>
    </row>
    <row r="43" spans="1:5" s="19" customFormat="1" ht="12.75" customHeight="1">
      <c r="A43" s="60" t="s">
        <v>37</v>
      </c>
      <c r="B43" s="60">
        <v>410.44</v>
      </c>
      <c r="C43" s="87" t="s">
        <v>133</v>
      </c>
      <c r="D43" s="60" t="s">
        <v>46</v>
      </c>
      <c r="E43" s="59" t="s">
        <v>38</v>
      </c>
    </row>
    <row r="44" spans="1:5" s="19" customFormat="1" ht="12.75" customHeight="1">
      <c r="A44" s="60" t="s">
        <v>67</v>
      </c>
      <c r="B44" s="61">
        <v>26.1</v>
      </c>
      <c r="C44" s="87" t="s">
        <v>134</v>
      </c>
      <c r="D44" s="60" t="s">
        <v>20</v>
      </c>
      <c r="E44" s="62" t="s">
        <v>115</v>
      </c>
    </row>
    <row r="45" spans="1:5" s="19" customFormat="1" ht="12.75" customHeight="1">
      <c r="A45" s="60" t="s">
        <v>65</v>
      </c>
      <c r="B45" s="61">
        <v>418.26</v>
      </c>
      <c r="C45" s="87" t="s">
        <v>135</v>
      </c>
      <c r="D45" s="60" t="s">
        <v>46</v>
      </c>
      <c r="E45" s="59" t="s">
        <v>38</v>
      </c>
    </row>
    <row r="46" spans="1:5" s="19" customFormat="1" ht="12.75" customHeight="1">
      <c r="A46" s="60" t="s">
        <v>65</v>
      </c>
      <c r="B46" s="60">
        <v>102.45</v>
      </c>
      <c r="C46" s="87" t="s">
        <v>121</v>
      </c>
      <c r="D46" s="60" t="s">
        <v>49</v>
      </c>
      <c r="E46" s="62" t="s">
        <v>85</v>
      </c>
    </row>
    <row r="47" spans="1:5" s="19" customFormat="1" ht="12.75" customHeight="1">
      <c r="A47" s="60" t="s">
        <v>65</v>
      </c>
      <c r="B47" s="60">
        <v>92.88</v>
      </c>
      <c r="C47" s="87" t="s">
        <v>146</v>
      </c>
      <c r="D47" s="60" t="s">
        <v>49</v>
      </c>
      <c r="E47" s="62" t="s">
        <v>150</v>
      </c>
    </row>
    <row r="48" spans="1:5" s="19" customFormat="1" ht="12.75" customHeight="1">
      <c r="A48" s="60" t="s">
        <v>19</v>
      </c>
      <c r="B48" s="60">
        <v>26.68</v>
      </c>
      <c r="C48" s="60" t="s">
        <v>74</v>
      </c>
      <c r="D48" s="60" t="s">
        <v>20</v>
      </c>
      <c r="E48" s="62" t="s">
        <v>86</v>
      </c>
    </row>
    <row r="49" spans="1:5" ht="12.75" customHeight="1">
      <c r="A49" s="44" t="s">
        <v>43</v>
      </c>
      <c r="B49" s="88">
        <v>35.78</v>
      </c>
      <c r="C49" s="65" t="s">
        <v>75</v>
      </c>
      <c r="D49" s="44" t="s">
        <v>44</v>
      </c>
      <c r="E49" s="25" t="s">
        <v>116</v>
      </c>
    </row>
    <row r="50" spans="1:5" ht="25.5">
      <c r="A50" s="44" t="s">
        <v>45</v>
      </c>
      <c r="B50" s="44">
        <v>105.64</v>
      </c>
      <c r="C50" s="65" t="s">
        <v>83</v>
      </c>
      <c r="D50" s="44" t="s">
        <v>44</v>
      </c>
      <c r="E50" s="25" t="s">
        <v>117</v>
      </c>
    </row>
    <row r="51" spans="1:5" ht="12.75" customHeight="1">
      <c r="A51" s="44" t="s">
        <v>45</v>
      </c>
      <c r="B51" s="44">
        <v>527.82</v>
      </c>
      <c r="C51" s="31" t="s">
        <v>84</v>
      </c>
      <c r="D51" s="44" t="s">
        <v>46</v>
      </c>
      <c r="E51" s="38" t="s">
        <v>38</v>
      </c>
    </row>
    <row r="52" spans="1:5" ht="12.75" customHeight="1">
      <c r="A52" s="44" t="s">
        <v>39</v>
      </c>
      <c r="B52" s="44">
        <v>35.96</v>
      </c>
      <c r="C52" s="31" t="s">
        <v>84</v>
      </c>
      <c r="D52" s="44" t="s">
        <v>44</v>
      </c>
      <c r="E52" s="25" t="s">
        <v>87</v>
      </c>
    </row>
    <row r="53" spans="1:5" ht="12.75" customHeight="1">
      <c r="A53" s="44" t="s">
        <v>39</v>
      </c>
      <c r="B53" s="64">
        <v>140</v>
      </c>
      <c r="C53" s="31" t="s">
        <v>106</v>
      </c>
      <c r="D53" s="44" t="s">
        <v>47</v>
      </c>
      <c r="E53" s="38" t="s">
        <v>38</v>
      </c>
    </row>
    <row r="54" spans="1:5" ht="12.75" customHeight="1">
      <c r="A54" s="44" t="s">
        <v>48</v>
      </c>
      <c r="B54" s="64">
        <v>8.54</v>
      </c>
      <c r="C54" s="65" t="s">
        <v>64</v>
      </c>
      <c r="D54" s="44" t="s">
        <v>44</v>
      </c>
      <c r="E54" s="38" t="s">
        <v>22</v>
      </c>
    </row>
    <row r="55" spans="1:5" ht="12.75" customHeight="1">
      <c r="A55" s="44" t="s">
        <v>66</v>
      </c>
      <c r="B55" s="44">
        <v>74.19</v>
      </c>
      <c r="C55" s="65" t="s">
        <v>77</v>
      </c>
      <c r="D55" s="44" t="s">
        <v>49</v>
      </c>
      <c r="E55" s="38" t="s">
        <v>111</v>
      </c>
    </row>
    <row r="56" spans="1:5" ht="12.75" customHeight="1">
      <c r="A56" s="44" t="s">
        <v>66</v>
      </c>
      <c r="B56" s="44">
        <v>481.73</v>
      </c>
      <c r="C56" s="65" t="s">
        <v>77</v>
      </c>
      <c r="D56" s="44" t="s">
        <v>46</v>
      </c>
      <c r="E56" s="38" t="s">
        <v>68</v>
      </c>
    </row>
    <row r="57" spans="1:5" ht="12.75" customHeight="1">
      <c r="A57" s="44" t="s">
        <v>50</v>
      </c>
      <c r="B57" s="44">
        <v>14.56</v>
      </c>
      <c r="C57" s="65" t="s">
        <v>107</v>
      </c>
      <c r="D57" s="44" t="s">
        <v>44</v>
      </c>
      <c r="E57" s="25" t="s">
        <v>118</v>
      </c>
    </row>
    <row r="58" spans="1:5" ht="12.75" customHeight="1">
      <c r="A58" s="44" t="s">
        <v>40</v>
      </c>
      <c r="B58" s="64">
        <v>640</v>
      </c>
      <c r="C58" s="65" t="s">
        <v>62</v>
      </c>
      <c r="D58" s="44" t="s">
        <v>46</v>
      </c>
      <c r="E58" s="38" t="s">
        <v>52</v>
      </c>
    </row>
    <row r="59" spans="1:5" ht="13.5" customHeight="1">
      <c r="A59" s="44" t="s">
        <v>40</v>
      </c>
      <c r="B59" s="64">
        <v>53.9</v>
      </c>
      <c r="C59" s="65" t="s">
        <v>62</v>
      </c>
      <c r="D59" s="44" t="s">
        <v>49</v>
      </c>
      <c r="E59" s="25" t="s">
        <v>119</v>
      </c>
    </row>
    <row r="60" spans="1:5" ht="25.5">
      <c r="A60" s="44" t="s">
        <v>42</v>
      </c>
      <c r="B60" s="64">
        <v>66.7</v>
      </c>
      <c r="C60" s="65" t="s">
        <v>136</v>
      </c>
      <c r="D60" s="44" t="s">
        <v>49</v>
      </c>
      <c r="E60" s="38" t="s">
        <v>112</v>
      </c>
    </row>
    <row r="61" spans="1:5" ht="12.75">
      <c r="A61" s="44" t="s">
        <v>42</v>
      </c>
      <c r="B61" s="64">
        <v>563.47</v>
      </c>
      <c r="C61" s="65" t="s">
        <v>136</v>
      </c>
      <c r="D61" s="44" t="s">
        <v>46</v>
      </c>
      <c r="E61" s="38" t="s">
        <v>38</v>
      </c>
    </row>
    <row r="62" spans="1:5" ht="25.5">
      <c r="A62" s="44" t="s">
        <v>32</v>
      </c>
      <c r="B62" s="64">
        <v>95.4</v>
      </c>
      <c r="C62" s="65" t="s">
        <v>108</v>
      </c>
      <c r="D62" s="44" t="s">
        <v>49</v>
      </c>
      <c r="E62" s="38" t="s">
        <v>113</v>
      </c>
    </row>
    <row r="63" spans="1:5" ht="12.75">
      <c r="A63" s="44" t="s">
        <v>51</v>
      </c>
      <c r="B63" s="64">
        <v>36.44</v>
      </c>
      <c r="C63" s="44" t="s">
        <v>62</v>
      </c>
      <c r="D63" s="44" t="s">
        <v>49</v>
      </c>
      <c r="E63" s="25" t="s">
        <v>116</v>
      </c>
    </row>
    <row r="64" spans="1:5" ht="12.75">
      <c r="A64" s="44" t="s">
        <v>51</v>
      </c>
      <c r="B64" s="64">
        <v>172.17</v>
      </c>
      <c r="C64" s="44" t="s">
        <v>62</v>
      </c>
      <c r="D64" s="44" t="s">
        <v>47</v>
      </c>
      <c r="E64" s="38" t="s">
        <v>52</v>
      </c>
    </row>
    <row r="65" spans="1:5" ht="12.75" customHeight="1">
      <c r="A65" s="44" t="s">
        <v>53</v>
      </c>
      <c r="B65" s="64">
        <v>450.43</v>
      </c>
      <c r="C65" s="65" t="s">
        <v>137</v>
      </c>
      <c r="D65" s="44" t="s">
        <v>46</v>
      </c>
      <c r="E65" s="38" t="s">
        <v>38</v>
      </c>
    </row>
    <row r="66" spans="1:5" ht="12.75" customHeight="1">
      <c r="A66" s="44" t="s">
        <v>53</v>
      </c>
      <c r="B66" s="64">
        <v>201.53</v>
      </c>
      <c r="C66" s="65" t="s">
        <v>137</v>
      </c>
      <c r="D66" s="44" t="s">
        <v>49</v>
      </c>
      <c r="E66" s="25" t="s">
        <v>120</v>
      </c>
    </row>
    <row r="67" spans="1:5" ht="12.75" customHeight="1">
      <c r="A67" s="44" t="s">
        <v>54</v>
      </c>
      <c r="B67" s="64">
        <v>424.35</v>
      </c>
      <c r="C67" s="65" t="s">
        <v>81</v>
      </c>
      <c r="D67" s="44" t="s">
        <v>46</v>
      </c>
      <c r="E67" s="38" t="s">
        <v>38</v>
      </c>
    </row>
    <row r="68" spans="1:5" ht="12.75" customHeight="1">
      <c r="A68" s="44" t="s">
        <v>54</v>
      </c>
      <c r="B68" s="64">
        <v>198.55</v>
      </c>
      <c r="C68" s="65" t="s">
        <v>81</v>
      </c>
      <c r="D68" s="44" t="s">
        <v>55</v>
      </c>
      <c r="E68" s="25" t="s">
        <v>120</v>
      </c>
    </row>
    <row r="69" spans="1:5" ht="12.75" customHeight="1">
      <c r="A69" s="44" t="s">
        <v>33</v>
      </c>
      <c r="B69" s="64">
        <v>33.8</v>
      </c>
      <c r="C69" s="65" t="s">
        <v>82</v>
      </c>
      <c r="D69" s="44" t="s">
        <v>20</v>
      </c>
      <c r="E69" s="38" t="s">
        <v>114</v>
      </c>
    </row>
    <row r="70" spans="1:5" ht="12.75" customHeight="1">
      <c r="A70" s="44" t="s">
        <v>56</v>
      </c>
      <c r="B70" s="64">
        <v>40.1</v>
      </c>
      <c r="C70" s="31" t="s">
        <v>80</v>
      </c>
      <c r="D70" s="44" t="s">
        <v>20</v>
      </c>
      <c r="E70" s="25" t="s">
        <v>116</v>
      </c>
    </row>
    <row r="71" spans="1:5" ht="12.75" customHeight="1">
      <c r="A71" s="44" t="s">
        <v>57</v>
      </c>
      <c r="B71" s="44">
        <v>139.13</v>
      </c>
      <c r="C71" s="65" t="s">
        <v>138</v>
      </c>
      <c r="D71" s="44" t="s">
        <v>47</v>
      </c>
      <c r="E71" s="38" t="s">
        <v>38</v>
      </c>
    </row>
    <row r="72" spans="1:5" ht="38.25">
      <c r="A72" s="44" t="s">
        <v>57</v>
      </c>
      <c r="B72" s="44">
        <v>192.04</v>
      </c>
      <c r="C72" s="65" t="s">
        <v>138</v>
      </c>
      <c r="D72" s="44" t="s">
        <v>49</v>
      </c>
      <c r="E72" s="25" t="s">
        <v>110</v>
      </c>
    </row>
    <row r="73" spans="1:5" ht="38.25">
      <c r="A73" s="44" t="s">
        <v>58</v>
      </c>
      <c r="B73" s="44">
        <v>198.83</v>
      </c>
      <c r="C73" s="65" t="s">
        <v>151</v>
      </c>
      <c r="D73" s="44" t="s">
        <v>49</v>
      </c>
      <c r="E73" s="25" t="s">
        <v>110</v>
      </c>
    </row>
    <row r="74" spans="1:5" ht="12.75">
      <c r="A74" s="44" t="s">
        <v>58</v>
      </c>
      <c r="B74" s="64">
        <v>389.57</v>
      </c>
      <c r="C74" s="65" t="s">
        <v>151</v>
      </c>
      <c r="D74" s="44" t="s">
        <v>46</v>
      </c>
      <c r="E74" s="38" t="s">
        <v>38</v>
      </c>
    </row>
    <row r="75" spans="1:5" ht="12.75">
      <c r="A75" s="44" t="s">
        <v>59</v>
      </c>
      <c r="B75" s="64">
        <v>415.66</v>
      </c>
      <c r="C75" s="65" t="s">
        <v>109</v>
      </c>
      <c r="D75" s="44" t="s">
        <v>30</v>
      </c>
      <c r="E75" s="38" t="s">
        <v>38</v>
      </c>
    </row>
    <row r="76" spans="1:5" ht="12.75">
      <c r="A76" s="34"/>
      <c r="B76" s="49"/>
      <c r="C76" s="28"/>
      <c r="D76" s="34"/>
      <c r="E76" s="22"/>
    </row>
    <row r="77" spans="1:5" ht="12.75">
      <c r="A77" s="34"/>
      <c r="B77" s="82">
        <f>SUM(B43:B76)</f>
        <v>6813.100000000001</v>
      </c>
      <c r="C77" s="28"/>
      <c r="D77" s="34"/>
      <c r="E77" s="22"/>
    </row>
    <row r="78" spans="1:5" ht="12.75" customHeight="1">
      <c r="A78" s="34"/>
      <c r="B78" s="82"/>
      <c r="C78" s="34"/>
      <c r="D78" s="34"/>
      <c r="E78" s="22"/>
    </row>
    <row r="79" spans="1:5" s="6" customFormat="1" ht="42.75">
      <c r="A79" s="10" t="s">
        <v>103</v>
      </c>
      <c r="B79" s="68">
        <f>B13+B28+B39+B77</f>
        <v>30500.15</v>
      </c>
      <c r="C79" s="42" t="s">
        <v>95</v>
      </c>
      <c r="D79" s="39"/>
      <c r="E79" s="39"/>
    </row>
    <row r="80" spans="1:28" ht="12.75">
      <c r="A80" s="40"/>
      <c r="B80" s="41"/>
      <c r="C80" s="33"/>
      <c r="D80" s="33"/>
      <c r="E80" s="33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3"/>
    </row>
    <row r="81" spans="1:5" ht="12.75">
      <c r="A81" s="22"/>
      <c r="B81" s="22"/>
      <c r="C81" s="22"/>
      <c r="D81" s="22"/>
      <c r="E81" s="22"/>
    </row>
    <row r="82" spans="1:5" ht="12.75">
      <c r="A82" s="22"/>
      <c r="B82" s="22"/>
      <c r="C82" s="22"/>
      <c r="D82" s="22"/>
      <c r="E82" s="22"/>
    </row>
    <row r="83" spans="1:5" ht="12.75">
      <c r="A83" s="22"/>
      <c r="B83" s="22"/>
      <c r="C83" s="22"/>
      <c r="D83" s="22"/>
      <c r="E83" s="22"/>
    </row>
    <row r="84" spans="1:5" ht="12.75">
      <c r="A84" s="22"/>
      <c r="B84" s="22"/>
      <c r="C84" s="22"/>
      <c r="D84" s="22"/>
      <c r="E84" s="22"/>
    </row>
  </sheetData>
  <sheetProtection password="E2EE" sheet="1"/>
  <mergeCells count="7">
    <mergeCell ref="A31:B31"/>
    <mergeCell ref="A41:B41"/>
    <mergeCell ref="A1:E1"/>
    <mergeCell ref="A2:B2"/>
    <mergeCell ref="C2:D2"/>
    <mergeCell ref="A3:B3"/>
    <mergeCell ref="A15:B15"/>
  </mergeCells>
  <printOptions/>
  <pageMargins left="0.7086614173228347" right="0.7086614173228347" top="0.7480314960629921" bottom="0.5511811023622047" header="0.31496062992125984" footer="0.31496062992125984"/>
  <pageSetup fitToHeight="4" fitToWidth="1" horizontalDpi="600" verticalDpi="600" orientation="landscape" paperSize="9" scale="99" r:id="rId1"/>
  <rowBreaks count="2" manualBreakCount="2">
    <brk id="29" max="255" man="1"/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P10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8.140625" style="2" customWidth="1"/>
    <col min="2" max="2" width="11.28125" style="2" customWidth="1"/>
    <col min="3" max="3" width="54.57421875" style="2" customWidth="1"/>
    <col min="4" max="4" width="13.28125" style="2" bestFit="1" customWidth="1"/>
    <col min="5" max="5" width="24.28125" style="2" customWidth="1"/>
    <col min="6" max="6" width="4.140625" style="0" customWidth="1"/>
  </cols>
  <sheetData>
    <row r="1" spans="1:5" s="1" customFormat="1" ht="36" customHeight="1">
      <c r="A1" s="92" t="s">
        <v>94</v>
      </c>
      <c r="B1" s="93"/>
      <c r="C1" s="93"/>
      <c r="D1" s="93"/>
      <c r="E1" s="93"/>
    </row>
    <row r="2" spans="1:4" s="8" customFormat="1" ht="35.25" customHeight="1">
      <c r="A2" s="94" t="s">
        <v>93</v>
      </c>
      <c r="B2" s="95"/>
      <c r="C2" s="94" t="s">
        <v>18</v>
      </c>
      <c r="D2" s="95"/>
    </row>
    <row r="3" spans="1:4" s="5" customFormat="1" ht="27" customHeight="1">
      <c r="A3" s="56" t="s">
        <v>6</v>
      </c>
      <c r="B3" s="51"/>
      <c r="C3" s="51" t="s">
        <v>2</v>
      </c>
      <c r="D3" s="51"/>
    </row>
    <row r="4" spans="1:5" s="7" customFormat="1" ht="37.5" customHeight="1">
      <c r="A4" s="7" t="s">
        <v>0</v>
      </c>
      <c r="B4" s="67" t="s">
        <v>123</v>
      </c>
      <c r="C4" s="7" t="s">
        <v>7</v>
      </c>
      <c r="D4" s="7" t="s">
        <v>8</v>
      </c>
      <c r="E4" s="7" t="s">
        <v>1</v>
      </c>
    </row>
    <row r="5" spans="1:6" ht="13.5" customHeight="1">
      <c r="A5" s="44"/>
      <c r="B5" s="26" t="s">
        <v>95</v>
      </c>
      <c r="C5" s="38"/>
      <c r="D5" s="38"/>
      <c r="E5" s="38"/>
      <c r="F5" s="46"/>
    </row>
    <row r="6" spans="1:6" ht="12.75">
      <c r="A6" s="22"/>
      <c r="B6" s="45" t="s">
        <v>76</v>
      </c>
      <c r="C6" s="22"/>
      <c r="D6" s="22"/>
      <c r="E6" s="22"/>
      <c r="F6" s="46"/>
    </row>
    <row r="7" spans="1:6" ht="12.75">
      <c r="A7" s="22"/>
      <c r="B7" s="22"/>
      <c r="C7" s="22"/>
      <c r="D7" s="22"/>
      <c r="E7" s="22"/>
      <c r="F7" s="46"/>
    </row>
    <row r="8" spans="1:6" ht="12.75">
      <c r="A8" s="22"/>
      <c r="B8" s="22"/>
      <c r="C8" s="22"/>
      <c r="D8" s="22"/>
      <c r="E8" s="22"/>
      <c r="F8" s="46"/>
    </row>
    <row r="9" spans="1:6" ht="12.75">
      <c r="A9" s="22"/>
      <c r="B9" s="22"/>
      <c r="C9" s="22"/>
      <c r="D9" s="22"/>
      <c r="E9" s="22"/>
      <c r="F9" s="46"/>
    </row>
    <row r="10" spans="1:6" s="9" customFormat="1" ht="27" customHeight="1">
      <c r="A10" s="98" t="s">
        <v>6</v>
      </c>
      <c r="B10" s="98"/>
      <c r="C10" s="53" t="s">
        <v>91</v>
      </c>
      <c r="D10" s="99"/>
      <c r="E10" s="99"/>
      <c r="F10" s="47"/>
    </row>
    <row r="11" spans="1:6" ht="37.5" customHeight="1">
      <c r="A11" s="48" t="s">
        <v>0</v>
      </c>
      <c r="B11" s="67" t="s">
        <v>123</v>
      </c>
      <c r="C11" s="48"/>
      <c r="D11" s="48"/>
      <c r="E11" s="48"/>
      <c r="F11" s="46"/>
    </row>
    <row r="12" spans="1:6" ht="12.75">
      <c r="A12" s="38" t="s">
        <v>69</v>
      </c>
      <c r="B12" s="45">
        <v>242.7</v>
      </c>
      <c r="C12" s="25" t="s">
        <v>154</v>
      </c>
      <c r="D12" s="25" t="s">
        <v>90</v>
      </c>
      <c r="E12" s="38" t="s">
        <v>70</v>
      </c>
      <c r="F12" s="46"/>
    </row>
    <row r="13" spans="1:6" ht="12.75" customHeight="1">
      <c r="A13" s="44" t="s">
        <v>71</v>
      </c>
      <c r="B13" s="81">
        <v>17.91</v>
      </c>
      <c r="C13" s="31" t="s">
        <v>98</v>
      </c>
      <c r="D13" s="31" t="s">
        <v>90</v>
      </c>
      <c r="E13" s="44" t="s">
        <v>70</v>
      </c>
      <c r="F13" s="46"/>
    </row>
    <row r="14" spans="1:6" ht="12.75">
      <c r="A14" s="44" t="s">
        <v>72</v>
      </c>
      <c r="B14" s="81">
        <v>38.78</v>
      </c>
      <c r="C14" s="31" t="s">
        <v>99</v>
      </c>
      <c r="D14" s="31" t="s">
        <v>90</v>
      </c>
      <c r="E14" s="44" t="s">
        <v>70</v>
      </c>
      <c r="F14" s="46"/>
    </row>
    <row r="15" spans="1:146" s="6" customFormat="1" ht="12.75" customHeight="1">
      <c r="A15" s="31" t="s">
        <v>58</v>
      </c>
      <c r="B15" s="81">
        <v>26</v>
      </c>
      <c r="C15" s="31" t="s">
        <v>139</v>
      </c>
      <c r="D15" s="31" t="s">
        <v>90</v>
      </c>
      <c r="E15" s="44" t="s">
        <v>73</v>
      </c>
      <c r="F15" s="46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</row>
    <row r="16" spans="1:6" ht="12.75" customHeight="1">
      <c r="A16" s="34" t="s">
        <v>58</v>
      </c>
      <c r="B16" s="82">
        <f>194.5+39.13</f>
        <v>233.63</v>
      </c>
      <c r="C16" s="31" t="s">
        <v>139</v>
      </c>
      <c r="D16" s="15" t="s">
        <v>90</v>
      </c>
      <c r="E16" s="34" t="s">
        <v>73</v>
      </c>
      <c r="F16" s="46"/>
    </row>
    <row r="17" spans="1:6" ht="12.75">
      <c r="A17" s="34"/>
      <c r="B17" s="83"/>
      <c r="C17" s="34"/>
      <c r="D17" s="34"/>
      <c r="E17" s="34"/>
      <c r="F17" s="46"/>
    </row>
    <row r="18" spans="1:39" ht="12.75">
      <c r="A18" s="22"/>
      <c r="B18" s="35">
        <f>SUM(B12:B17)</f>
        <v>704.02</v>
      </c>
      <c r="C18" s="22"/>
      <c r="D18" s="30"/>
      <c r="E18" s="34"/>
      <c r="F18" s="50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ht="12.75">
      <c r="A19" s="22"/>
      <c r="B19" s="35"/>
      <c r="C19" s="22"/>
      <c r="D19" s="49"/>
      <c r="E19" s="34"/>
      <c r="F19" s="50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25" ht="42.75">
      <c r="A20" s="10" t="s">
        <v>104</v>
      </c>
      <c r="B20" s="69">
        <v>704.02</v>
      </c>
      <c r="C20" s="42" t="s">
        <v>95</v>
      </c>
      <c r="D20" s="43"/>
      <c r="E20" s="43"/>
      <c r="F20" s="3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6" ht="12.75">
      <c r="A21" s="22"/>
      <c r="B21" s="22"/>
      <c r="C21" s="22"/>
      <c r="D21" s="22"/>
      <c r="E21" s="22"/>
      <c r="F21" s="46"/>
    </row>
    <row r="22" spans="1:6" ht="12.75">
      <c r="A22" s="22"/>
      <c r="B22" s="22"/>
      <c r="C22" s="22"/>
      <c r="D22" s="22"/>
      <c r="E22" s="22"/>
      <c r="F22" s="46"/>
    </row>
    <row r="23" spans="1:6" ht="12.75">
      <c r="A23" s="22"/>
      <c r="B23" s="22"/>
      <c r="C23" s="22"/>
      <c r="D23" s="22"/>
      <c r="E23" s="22"/>
      <c r="F23" s="46"/>
    </row>
    <row r="24" spans="1:6" ht="12.75">
      <c r="A24" s="22"/>
      <c r="B24" s="22"/>
      <c r="C24" s="22"/>
      <c r="D24" s="22"/>
      <c r="E24" s="22"/>
      <c r="F24" s="46"/>
    </row>
    <row r="25" spans="1:6" ht="12.75">
      <c r="A25" s="22"/>
      <c r="B25" s="22"/>
      <c r="C25" s="22"/>
      <c r="D25" s="22"/>
      <c r="E25" s="22"/>
      <c r="F25" s="46"/>
    </row>
    <row r="26" spans="1:6" ht="12.75">
      <c r="A26" s="22"/>
      <c r="B26" s="22"/>
      <c r="C26" s="22"/>
      <c r="D26" s="22"/>
      <c r="E26" s="22"/>
      <c r="F26" s="46"/>
    </row>
    <row r="27" spans="1:6" ht="12.75">
      <c r="A27" s="22"/>
      <c r="B27" s="22"/>
      <c r="C27" s="22"/>
      <c r="D27" s="22"/>
      <c r="E27" s="22"/>
      <c r="F27" s="46"/>
    </row>
    <row r="28" spans="1:6" ht="12.75">
      <c r="A28" s="22"/>
      <c r="B28" s="22"/>
      <c r="C28" s="22"/>
      <c r="D28" s="22"/>
      <c r="E28" s="22"/>
      <c r="F28" s="46"/>
    </row>
    <row r="29" spans="1:6" ht="12.75">
      <c r="A29" s="22"/>
      <c r="B29" s="22"/>
      <c r="C29" s="22"/>
      <c r="D29" s="22"/>
      <c r="E29" s="22"/>
      <c r="F29" s="46"/>
    </row>
    <row r="30" spans="1:6" ht="12.75">
      <c r="A30" s="22"/>
      <c r="B30" s="22"/>
      <c r="C30" s="22"/>
      <c r="D30" s="22"/>
      <c r="E30" s="22"/>
      <c r="F30" s="46"/>
    </row>
    <row r="31" spans="1:6" ht="12.75">
      <c r="A31" s="22"/>
      <c r="B31" s="22"/>
      <c r="C31" s="22"/>
      <c r="D31" s="22"/>
      <c r="E31" s="22"/>
      <c r="F31" s="46"/>
    </row>
    <row r="32" spans="1:6" ht="12.75">
      <c r="A32" s="22"/>
      <c r="B32" s="22"/>
      <c r="C32" s="22"/>
      <c r="D32" s="22"/>
      <c r="E32" s="22"/>
      <c r="F32" s="46"/>
    </row>
    <row r="33" spans="1:6" ht="12.75">
      <c r="A33" s="22"/>
      <c r="B33" s="22"/>
      <c r="C33" s="22"/>
      <c r="D33" s="22"/>
      <c r="E33" s="22"/>
      <c r="F33" s="46"/>
    </row>
    <row r="34" spans="1:6" ht="12.75">
      <c r="A34" s="22"/>
      <c r="B34" s="22"/>
      <c r="C34" s="22"/>
      <c r="D34" s="22"/>
      <c r="E34" s="22"/>
      <c r="F34" s="46"/>
    </row>
    <row r="35" spans="1:6" ht="12.75">
      <c r="A35" s="22"/>
      <c r="B35" s="22"/>
      <c r="C35" s="22"/>
      <c r="D35" s="22"/>
      <c r="E35" s="22"/>
      <c r="F35" s="46"/>
    </row>
    <row r="36" spans="1:6" ht="12.75">
      <c r="A36" s="22"/>
      <c r="B36" s="22"/>
      <c r="C36" s="22"/>
      <c r="D36" s="22"/>
      <c r="E36" s="22"/>
      <c r="F36" s="46"/>
    </row>
    <row r="37" spans="1:6" ht="12.75">
      <c r="A37" s="22"/>
      <c r="B37" s="22"/>
      <c r="C37" s="22"/>
      <c r="D37" s="22"/>
      <c r="E37" s="22"/>
      <c r="F37" s="46"/>
    </row>
    <row r="38" spans="1:6" ht="12.75">
      <c r="A38" s="22"/>
      <c r="B38" s="22"/>
      <c r="C38" s="22"/>
      <c r="D38" s="22"/>
      <c r="E38" s="22"/>
      <c r="F38" s="46"/>
    </row>
    <row r="39" spans="1:6" ht="12.75">
      <c r="A39" s="22"/>
      <c r="B39" s="22"/>
      <c r="C39" s="22"/>
      <c r="D39" s="22"/>
      <c r="E39" s="22"/>
      <c r="F39" s="46"/>
    </row>
    <row r="40" spans="1:6" ht="12.75">
      <c r="A40" s="22"/>
      <c r="B40" s="22"/>
      <c r="C40" s="22"/>
      <c r="D40" s="22"/>
      <c r="E40" s="22"/>
      <c r="F40" s="46"/>
    </row>
    <row r="41" spans="1:6" ht="12.75">
      <c r="A41" s="22"/>
      <c r="B41" s="22"/>
      <c r="C41" s="22"/>
      <c r="D41" s="22"/>
      <c r="E41" s="22"/>
      <c r="F41" s="46"/>
    </row>
    <row r="42" spans="1:6" ht="12.75">
      <c r="A42" s="22"/>
      <c r="B42" s="22"/>
      <c r="C42" s="22"/>
      <c r="D42" s="22"/>
      <c r="E42" s="22"/>
      <c r="F42" s="46"/>
    </row>
    <row r="43" spans="1:6" ht="12.75">
      <c r="A43" s="22"/>
      <c r="B43" s="22"/>
      <c r="C43" s="22"/>
      <c r="D43" s="22"/>
      <c r="E43" s="22"/>
      <c r="F43" s="46"/>
    </row>
    <row r="44" spans="1:6" ht="12.75">
      <c r="A44" s="22"/>
      <c r="B44" s="22"/>
      <c r="C44" s="22"/>
      <c r="D44" s="22"/>
      <c r="E44" s="22"/>
      <c r="F44" s="46"/>
    </row>
    <row r="45" spans="1:6" ht="12.75">
      <c r="A45" s="22"/>
      <c r="B45" s="22"/>
      <c r="C45" s="22"/>
      <c r="D45" s="22"/>
      <c r="E45" s="22"/>
      <c r="F45" s="46"/>
    </row>
    <row r="46" spans="1:6" ht="12.75">
      <c r="A46" s="22"/>
      <c r="B46" s="22"/>
      <c r="C46" s="22"/>
      <c r="D46" s="22"/>
      <c r="E46" s="22"/>
      <c r="F46" s="46"/>
    </row>
    <row r="47" spans="1:6" ht="12.75">
      <c r="A47" s="22"/>
      <c r="B47" s="22"/>
      <c r="C47" s="22"/>
      <c r="D47" s="22"/>
      <c r="E47" s="22"/>
      <c r="F47" s="46"/>
    </row>
    <row r="48" spans="1:6" ht="12.75">
      <c r="A48" s="22"/>
      <c r="B48" s="22"/>
      <c r="C48" s="22"/>
      <c r="D48" s="22"/>
      <c r="E48" s="22"/>
      <c r="F48" s="46"/>
    </row>
    <row r="49" spans="1:6" ht="12.75">
      <c r="A49" s="22"/>
      <c r="B49" s="22"/>
      <c r="C49" s="22"/>
      <c r="D49" s="22"/>
      <c r="E49" s="22"/>
      <c r="F49" s="46"/>
    </row>
    <row r="50" spans="1:6" ht="12.75">
      <c r="A50" s="22"/>
      <c r="B50" s="22"/>
      <c r="C50" s="22"/>
      <c r="D50" s="22"/>
      <c r="E50" s="22"/>
      <c r="F50" s="46"/>
    </row>
    <row r="51" spans="1:6" ht="12.75">
      <c r="A51" s="22"/>
      <c r="B51" s="22"/>
      <c r="C51" s="22"/>
      <c r="D51" s="22"/>
      <c r="E51" s="22"/>
      <c r="F51" s="46"/>
    </row>
    <row r="52" spans="1:6" ht="12.75">
      <c r="A52" s="22"/>
      <c r="B52" s="22"/>
      <c r="C52" s="22"/>
      <c r="D52" s="22"/>
      <c r="E52" s="22"/>
      <c r="F52" s="46"/>
    </row>
    <row r="53" spans="1:6" ht="12.75">
      <c r="A53" s="22"/>
      <c r="B53" s="22"/>
      <c r="C53" s="22"/>
      <c r="D53" s="22"/>
      <c r="E53" s="22"/>
      <c r="F53" s="46"/>
    </row>
    <row r="54" spans="1:6" ht="12.75">
      <c r="A54" s="22"/>
      <c r="B54" s="22"/>
      <c r="C54" s="22"/>
      <c r="D54" s="22"/>
      <c r="E54" s="22"/>
      <c r="F54" s="46"/>
    </row>
    <row r="55" spans="1:6" ht="12.75">
      <c r="A55" s="22"/>
      <c r="B55" s="22"/>
      <c r="C55" s="22"/>
      <c r="D55" s="22"/>
      <c r="E55" s="22"/>
      <c r="F55" s="46"/>
    </row>
    <row r="56" spans="1:6" ht="12.75">
      <c r="A56" s="22"/>
      <c r="B56" s="22"/>
      <c r="C56" s="22"/>
      <c r="D56" s="22"/>
      <c r="E56" s="22"/>
      <c r="F56" s="46"/>
    </row>
    <row r="57" spans="1:6" ht="12.75">
      <c r="A57" s="22"/>
      <c r="B57" s="22"/>
      <c r="C57" s="22"/>
      <c r="D57" s="22"/>
      <c r="E57" s="22"/>
      <c r="F57" s="46"/>
    </row>
    <row r="58" spans="1:6" ht="12.75">
      <c r="A58" s="22"/>
      <c r="B58" s="22"/>
      <c r="C58" s="22"/>
      <c r="D58" s="22"/>
      <c r="E58" s="22"/>
      <c r="F58" s="46"/>
    </row>
    <row r="59" spans="1:6" ht="12.75">
      <c r="A59" s="22"/>
      <c r="B59" s="22"/>
      <c r="C59" s="22"/>
      <c r="D59" s="22"/>
      <c r="E59" s="22"/>
      <c r="F59" s="46"/>
    </row>
    <row r="60" spans="1:6" ht="12.75">
      <c r="A60" s="22"/>
      <c r="B60" s="22"/>
      <c r="C60" s="22"/>
      <c r="D60" s="22"/>
      <c r="E60" s="22"/>
      <c r="F60" s="46"/>
    </row>
    <row r="61" spans="1:6" ht="12.75">
      <c r="A61" s="22"/>
      <c r="B61" s="22"/>
      <c r="C61" s="22"/>
      <c r="D61" s="22"/>
      <c r="E61" s="22"/>
      <c r="F61" s="46"/>
    </row>
    <row r="62" spans="1:6" ht="12.75">
      <c r="A62" s="22"/>
      <c r="B62" s="22"/>
      <c r="C62" s="22"/>
      <c r="D62" s="22"/>
      <c r="E62" s="22"/>
      <c r="F62" s="46"/>
    </row>
    <row r="63" spans="1:6" ht="12.75">
      <c r="A63" s="22"/>
      <c r="B63" s="22"/>
      <c r="C63" s="22"/>
      <c r="D63" s="22"/>
      <c r="E63" s="22"/>
      <c r="F63" s="46"/>
    </row>
    <row r="64" spans="1:6" ht="12.75">
      <c r="A64" s="22"/>
      <c r="B64" s="22"/>
      <c r="C64" s="22"/>
      <c r="D64" s="22"/>
      <c r="E64" s="22"/>
      <c r="F64" s="46"/>
    </row>
    <row r="65" spans="1:6" ht="12.75">
      <c r="A65" s="22"/>
      <c r="B65" s="22"/>
      <c r="C65" s="22"/>
      <c r="D65" s="22"/>
      <c r="E65" s="22"/>
      <c r="F65" s="46"/>
    </row>
    <row r="66" spans="1:6" ht="12.75">
      <c r="A66" s="22"/>
      <c r="B66" s="22"/>
      <c r="C66" s="22"/>
      <c r="D66" s="22"/>
      <c r="E66" s="22"/>
      <c r="F66" s="46"/>
    </row>
    <row r="67" spans="1:6" ht="12.75">
      <c r="A67" s="22"/>
      <c r="B67" s="22"/>
      <c r="C67" s="22"/>
      <c r="D67" s="22"/>
      <c r="E67" s="22"/>
      <c r="F67" s="46"/>
    </row>
    <row r="68" spans="1:6" ht="12.75">
      <c r="A68" s="22"/>
      <c r="B68" s="22"/>
      <c r="C68" s="22"/>
      <c r="D68" s="22"/>
      <c r="E68" s="22"/>
      <c r="F68" s="46"/>
    </row>
    <row r="69" spans="1:6" ht="12.75">
      <c r="A69" s="22"/>
      <c r="B69" s="22"/>
      <c r="C69" s="22"/>
      <c r="D69" s="22"/>
      <c r="E69" s="22"/>
      <c r="F69" s="46"/>
    </row>
    <row r="70" spans="1:6" ht="12.75">
      <c r="A70" s="22"/>
      <c r="B70" s="22"/>
      <c r="C70" s="22"/>
      <c r="D70" s="22"/>
      <c r="E70" s="22"/>
      <c r="F70" s="46"/>
    </row>
    <row r="71" spans="1:6" ht="12.75">
      <c r="A71" s="22"/>
      <c r="B71" s="22"/>
      <c r="C71" s="22"/>
      <c r="D71" s="22"/>
      <c r="E71" s="22"/>
      <c r="F71" s="46"/>
    </row>
    <row r="72" spans="1:6" ht="12.75">
      <c r="A72" s="22"/>
      <c r="B72" s="22"/>
      <c r="C72" s="22"/>
      <c r="D72" s="22"/>
      <c r="E72" s="22"/>
      <c r="F72" s="46"/>
    </row>
    <row r="73" spans="1:6" ht="12.75">
      <c r="A73" s="22"/>
      <c r="B73" s="22"/>
      <c r="C73" s="22"/>
      <c r="D73" s="22"/>
      <c r="E73" s="22"/>
      <c r="F73" s="46"/>
    </row>
    <row r="74" spans="1:6" ht="12.75">
      <c r="A74" s="22"/>
      <c r="B74" s="22"/>
      <c r="C74" s="22"/>
      <c r="D74" s="22"/>
      <c r="E74" s="22"/>
      <c r="F74" s="46"/>
    </row>
    <row r="75" spans="1:6" ht="12.75">
      <c r="A75" s="22"/>
      <c r="B75" s="22"/>
      <c r="C75" s="22"/>
      <c r="D75" s="22"/>
      <c r="E75" s="22"/>
      <c r="F75" s="46"/>
    </row>
    <row r="76" spans="1:6" ht="12.75">
      <c r="A76" s="22"/>
      <c r="B76" s="22"/>
      <c r="C76" s="22"/>
      <c r="D76" s="22"/>
      <c r="E76" s="22"/>
      <c r="F76" s="46"/>
    </row>
    <row r="77" spans="1:6" ht="12.75">
      <c r="A77" s="22"/>
      <c r="B77" s="22"/>
      <c r="C77" s="22"/>
      <c r="D77" s="22"/>
      <c r="E77" s="22"/>
      <c r="F77" s="46"/>
    </row>
    <row r="78" spans="1:6" ht="12.75">
      <c r="A78" s="22"/>
      <c r="B78" s="22"/>
      <c r="C78" s="22"/>
      <c r="D78" s="22"/>
      <c r="E78" s="22"/>
      <c r="F78" s="46"/>
    </row>
    <row r="79" spans="1:6" ht="12.75">
      <c r="A79" s="22"/>
      <c r="B79" s="22"/>
      <c r="C79" s="22"/>
      <c r="D79" s="22"/>
      <c r="E79" s="22"/>
      <c r="F79" s="46"/>
    </row>
    <row r="80" spans="1:6" ht="12.75">
      <c r="A80" s="22"/>
      <c r="B80" s="22"/>
      <c r="C80" s="22"/>
      <c r="D80" s="22"/>
      <c r="E80" s="22"/>
      <c r="F80" s="46"/>
    </row>
    <row r="81" spans="1:6" ht="12.75">
      <c r="A81" s="22"/>
      <c r="B81" s="22"/>
      <c r="C81" s="22"/>
      <c r="D81" s="22"/>
      <c r="E81" s="22"/>
      <c r="F81" s="46"/>
    </row>
    <row r="82" spans="1:6" ht="12.75">
      <c r="A82" s="22"/>
      <c r="B82" s="22"/>
      <c r="C82" s="22"/>
      <c r="D82" s="22"/>
      <c r="E82" s="22"/>
      <c r="F82" s="46"/>
    </row>
    <row r="83" spans="1:6" ht="12.75">
      <c r="A83" s="22"/>
      <c r="B83" s="22"/>
      <c r="C83" s="22"/>
      <c r="D83" s="22"/>
      <c r="E83" s="22"/>
      <c r="F83" s="46"/>
    </row>
    <row r="84" spans="1:6" ht="12.75">
      <c r="A84" s="22"/>
      <c r="B84" s="22"/>
      <c r="C84" s="22"/>
      <c r="D84" s="22"/>
      <c r="E84" s="22"/>
      <c r="F84" s="46"/>
    </row>
    <row r="85" spans="1:6" ht="12.75">
      <c r="A85" s="22"/>
      <c r="B85" s="22"/>
      <c r="C85" s="22"/>
      <c r="D85" s="22"/>
      <c r="E85" s="22"/>
      <c r="F85" s="46"/>
    </row>
    <row r="86" spans="1:6" ht="12.75">
      <c r="A86" s="22"/>
      <c r="B86" s="22"/>
      <c r="C86" s="22"/>
      <c r="D86" s="22"/>
      <c r="E86" s="22"/>
      <c r="F86" s="46"/>
    </row>
    <row r="87" spans="1:6" ht="12.75">
      <c r="A87" s="22"/>
      <c r="B87" s="22"/>
      <c r="C87" s="22"/>
      <c r="D87" s="22"/>
      <c r="E87" s="22"/>
      <c r="F87" s="46"/>
    </row>
    <row r="88" spans="1:6" ht="12.75">
      <c r="A88" s="22"/>
      <c r="B88" s="22"/>
      <c r="C88" s="22"/>
      <c r="D88" s="22"/>
      <c r="E88" s="22"/>
      <c r="F88" s="46"/>
    </row>
    <row r="89" spans="1:6" ht="12.75">
      <c r="A89" s="22"/>
      <c r="B89" s="22"/>
      <c r="C89" s="22"/>
      <c r="D89" s="22"/>
      <c r="E89" s="22"/>
      <c r="F89" s="46"/>
    </row>
    <row r="90" spans="1:6" ht="12.75">
      <c r="A90" s="22"/>
      <c r="B90" s="22"/>
      <c r="C90" s="22"/>
      <c r="D90" s="22"/>
      <c r="E90" s="22"/>
      <c r="F90" s="46"/>
    </row>
    <row r="91" spans="1:6" ht="12.75">
      <c r="A91" s="22"/>
      <c r="B91" s="22"/>
      <c r="C91" s="22"/>
      <c r="D91" s="22"/>
      <c r="E91" s="22"/>
      <c r="F91" s="46"/>
    </row>
    <row r="92" spans="1:6" ht="12.75">
      <c r="A92" s="22"/>
      <c r="B92" s="22"/>
      <c r="C92" s="22"/>
      <c r="D92" s="22"/>
      <c r="E92" s="22"/>
      <c r="F92" s="46"/>
    </row>
    <row r="93" spans="1:6" ht="12.75">
      <c r="A93" s="22"/>
      <c r="B93" s="22"/>
      <c r="C93" s="22"/>
      <c r="D93" s="22"/>
      <c r="E93" s="22"/>
      <c r="F93" s="46"/>
    </row>
    <row r="94" spans="1:6" ht="12.75">
      <c r="A94" s="22"/>
      <c r="B94" s="22"/>
      <c r="C94" s="22"/>
      <c r="D94" s="22"/>
      <c r="E94" s="22"/>
      <c r="F94" s="46"/>
    </row>
    <row r="95" spans="1:6" ht="12.75">
      <c r="A95" s="22"/>
      <c r="B95" s="22"/>
      <c r="C95" s="22"/>
      <c r="D95" s="22"/>
      <c r="E95" s="22"/>
      <c r="F95" s="46"/>
    </row>
    <row r="96" spans="1:6" ht="12.75">
      <c r="A96" s="22"/>
      <c r="B96" s="22"/>
      <c r="C96" s="22"/>
      <c r="D96" s="22"/>
      <c r="E96" s="22"/>
      <c r="F96" s="46"/>
    </row>
    <row r="97" spans="1:6" ht="12.75">
      <c r="A97" s="22"/>
      <c r="B97" s="22"/>
      <c r="C97" s="22"/>
      <c r="D97" s="22"/>
      <c r="E97" s="22"/>
      <c r="F97" s="46"/>
    </row>
    <row r="98" spans="1:6" ht="12.75">
      <c r="A98" s="22"/>
      <c r="B98" s="22"/>
      <c r="C98" s="22"/>
      <c r="D98" s="22"/>
      <c r="E98" s="22"/>
      <c r="F98" s="46"/>
    </row>
    <row r="99" spans="1:6" ht="12.75">
      <c r="A99" s="22"/>
      <c r="B99" s="22"/>
      <c r="C99" s="22"/>
      <c r="D99" s="22"/>
      <c r="E99" s="22"/>
      <c r="F99" s="46"/>
    </row>
    <row r="100" spans="1:6" ht="12.75">
      <c r="A100" s="22"/>
      <c r="B100" s="22"/>
      <c r="C100" s="22"/>
      <c r="D100" s="22"/>
      <c r="E100" s="22"/>
      <c r="F100" s="46"/>
    </row>
    <row r="101" spans="1:6" ht="12.75">
      <c r="A101" s="22"/>
      <c r="B101" s="22"/>
      <c r="C101" s="22"/>
      <c r="D101" s="22"/>
      <c r="E101" s="22"/>
      <c r="F101" s="46"/>
    </row>
  </sheetData>
  <sheetProtection password="E2EE" sheet="1"/>
  <mergeCells count="5">
    <mergeCell ref="A1:E1"/>
    <mergeCell ref="A2:B2"/>
    <mergeCell ref="C2:D2"/>
    <mergeCell ref="D10:E10"/>
    <mergeCell ref="A10:B10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  <rowBreaks count="2" manualBreakCount="2">
    <brk id="29" max="255" man="1"/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7.140625" style="2" customWidth="1"/>
    <col min="2" max="2" width="11.421875" style="2" customWidth="1"/>
    <col min="3" max="3" width="67.421875" style="2" customWidth="1"/>
    <col min="4" max="4" width="11.00390625" style="2" customWidth="1"/>
    <col min="5" max="5" width="21.00390625" style="2" customWidth="1"/>
    <col min="6" max="6" width="4.140625" style="0" customWidth="1"/>
  </cols>
  <sheetData>
    <row r="1" spans="1:5" ht="39.75" customHeight="1">
      <c r="A1" s="92" t="s">
        <v>94</v>
      </c>
      <c r="B1" s="93"/>
      <c r="C1" s="93"/>
      <c r="D1" s="93"/>
      <c r="E1" s="93"/>
    </row>
    <row r="2" spans="1:5" ht="29.25" customHeight="1">
      <c r="A2" s="94" t="s">
        <v>93</v>
      </c>
      <c r="B2" s="95"/>
      <c r="C2" s="94" t="s">
        <v>18</v>
      </c>
      <c r="D2" s="95"/>
      <c r="E2" s="3"/>
    </row>
    <row r="3" spans="1:5" ht="27.75" customHeight="1">
      <c r="A3" s="4" t="s">
        <v>9</v>
      </c>
      <c r="B3" s="55"/>
      <c r="C3" s="53" t="s">
        <v>2</v>
      </c>
      <c r="D3" s="4"/>
      <c r="E3" s="4"/>
    </row>
    <row r="4" spans="1:5" ht="38.25">
      <c r="A4" s="3" t="s">
        <v>0</v>
      </c>
      <c r="B4" s="67" t="s">
        <v>123</v>
      </c>
      <c r="C4" s="95" t="s">
        <v>10</v>
      </c>
      <c r="D4" s="95"/>
      <c r="E4" s="3" t="s">
        <v>11</v>
      </c>
    </row>
    <row r="5" spans="1:5" ht="13.5" customHeight="1">
      <c r="A5" s="31" t="s">
        <v>126</v>
      </c>
      <c r="B5" s="26">
        <v>69.57</v>
      </c>
      <c r="C5" s="25" t="s">
        <v>152</v>
      </c>
      <c r="D5" s="25"/>
      <c r="E5" s="25" t="s">
        <v>127</v>
      </c>
    </row>
    <row r="6" ht="12.75">
      <c r="B6"/>
    </row>
    <row r="7" ht="12.75">
      <c r="B7" s="72">
        <v>69.57</v>
      </c>
    </row>
    <row r="8" ht="12.75">
      <c r="C8" s="22"/>
    </row>
    <row r="9" spans="1:5" ht="27" customHeight="1">
      <c r="A9" s="4" t="s">
        <v>9</v>
      </c>
      <c r="B9" s="53"/>
      <c r="C9" s="53" t="s">
        <v>91</v>
      </c>
      <c r="D9" s="4"/>
      <c r="E9" s="4"/>
    </row>
    <row r="10" spans="1:5" ht="38.25">
      <c r="A10" s="3" t="s">
        <v>0</v>
      </c>
      <c r="B10" s="80" t="s">
        <v>123</v>
      </c>
      <c r="C10" s="3"/>
      <c r="D10" s="3"/>
      <c r="E10" s="3"/>
    </row>
    <row r="11" spans="1:5" ht="25.5">
      <c r="A11" s="25" t="s">
        <v>125</v>
      </c>
      <c r="B11" s="78">
        <v>1364.74</v>
      </c>
      <c r="C11" s="2" t="s">
        <v>155</v>
      </c>
      <c r="E11" s="2" t="s">
        <v>70</v>
      </c>
    </row>
    <row r="12" spans="1:3" ht="12.75">
      <c r="A12" s="2" t="s">
        <v>125</v>
      </c>
      <c r="B12" s="71">
        <v>300</v>
      </c>
      <c r="C12" s="2" t="s">
        <v>128</v>
      </c>
    </row>
    <row r="13" spans="1:3" ht="12.75">
      <c r="A13" s="2" t="s">
        <v>57</v>
      </c>
      <c r="B13" s="71">
        <v>721.74</v>
      </c>
      <c r="C13" s="2" t="s">
        <v>122</v>
      </c>
    </row>
    <row r="14" spans="1:3" ht="12.75">
      <c r="A14" s="15" t="s">
        <v>140</v>
      </c>
      <c r="B14" s="73">
        <v>53.24</v>
      </c>
      <c r="C14" s="15" t="s">
        <v>141</v>
      </c>
    </row>
    <row r="15" spans="1:3" ht="25.5">
      <c r="A15" s="31" t="s">
        <v>51</v>
      </c>
      <c r="B15" s="79">
        <v>96.55</v>
      </c>
      <c r="C15" s="15" t="s">
        <v>147</v>
      </c>
    </row>
    <row r="16" spans="1:3" ht="12.75">
      <c r="A16" s="15" t="s">
        <v>142</v>
      </c>
      <c r="B16" s="73">
        <v>42.45</v>
      </c>
      <c r="C16" s="15" t="s">
        <v>143</v>
      </c>
    </row>
    <row r="17" spans="1:3" ht="25.5">
      <c r="A17" s="31" t="s">
        <v>57</v>
      </c>
      <c r="B17" s="79">
        <v>315</v>
      </c>
      <c r="C17" s="15" t="s">
        <v>156</v>
      </c>
    </row>
    <row r="18" spans="1:3" ht="12.75">
      <c r="A18" s="15" t="s">
        <v>144</v>
      </c>
      <c r="B18" s="73">
        <v>63.81</v>
      </c>
      <c r="C18" s="15" t="s">
        <v>145</v>
      </c>
    </row>
    <row r="19" spans="1:3" ht="12.75">
      <c r="A19" s="15"/>
      <c r="B19" s="73"/>
      <c r="C19" s="15"/>
    </row>
    <row r="20" spans="1:3" ht="12.75">
      <c r="A20" s="15"/>
      <c r="B20" s="74">
        <f>SUM(B11:B18)</f>
        <v>3031.5299999999997</v>
      </c>
      <c r="C20" s="15"/>
    </row>
    <row r="21" spans="1:3" ht="12.75">
      <c r="A21" s="15"/>
      <c r="B21" s="76"/>
      <c r="C21" s="15"/>
    </row>
    <row r="22" spans="1:5" ht="42.75">
      <c r="A22" s="66" t="s">
        <v>105</v>
      </c>
      <c r="B22" s="75">
        <v>3101.1</v>
      </c>
      <c r="C22" s="42" t="s">
        <v>95</v>
      </c>
      <c r="D22" s="6"/>
      <c r="E22" s="6"/>
    </row>
    <row r="23" ht="12.75">
      <c r="B23" s="71"/>
    </row>
    <row r="24" ht="12.75">
      <c r="B24" s="71"/>
    </row>
    <row r="25" ht="12.75">
      <c r="B25" s="71"/>
    </row>
    <row r="26" ht="12.75">
      <c r="B26" s="16"/>
    </row>
    <row r="27" ht="12.75">
      <c r="B27" s="14"/>
    </row>
    <row r="29" ht="12.75">
      <c r="C29" s="2" t="s">
        <v>95</v>
      </c>
    </row>
    <row r="31" ht="12.75">
      <c r="C31" s="14"/>
    </row>
    <row r="32" ht="12.75">
      <c r="C32" s="22"/>
    </row>
  </sheetData>
  <sheetProtection password="E2EE" sheet="1"/>
  <mergeCells count="4">
    <mergeCell ref="C4:D4"/>
    <mergeCell ref="A1:E1"/>
    <mergeCell ref="A2:B2"/>
    <mergeCell ref="C2:D2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  <rowBreaks count="2" manualBreakCount="2">
    <brk id="29" max="255" man="1"/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2.00390625" style="2" customWidth="1"/>
    <col min="2" max="2" width="24.140625" style="2" customWidth="1"/>
    <col min="3" max="3" width="38.00390625" style="2" customWidth="1"/>
    <col min="4" max="4" width="11.00390625" style="2" customWidth="1"/>
    <col min="5" max="5" width="28.140625" style="2" customWidth="1"/>
    <col min="6" max="6" width="4.140625" style="0" customWidth="1"/>
  </cols>
  <sheetData>
    <row r="1" spans="1:5" ht="34.5" customHeight="1">
      <c r="A1" s="92" t="s">
        <v>94</v>
      </c>
      <c r="B1" s="93"/>
      <c r="C1" s="93"/>
      <c r="D1" s="93"/>
      <c r="E1" s="93"/>
    </row>
    <row r="2" spans="1:5" ht="30" customHeight="1">
      <c r="A2" s="94" t="s">
        <v>93</v>
      </c>
      <c r="B2" s="95"/>
      <c r="C2" s="94" t="s">
        <v>18</v>
      </c>
      <c r="D2" s="95"/>
      <c r="E2" s="3"/>
    </row>
    <row r="3" spans="1:5" ht="27" customHeight="1">
      <c r="A3" s="100" t="s">
        <v>96</v>
      </c>
      <c r="B3" s="101"/>
      <c r="C3" s="101"/>
      <c r="D3" s="101"/>
      <c r="E3" s="101"/>
    </row>
    <row r="4" spans="1:5" s="11" customFormat="1" ht="14.25" customHeight="1">
      <c r="A4" s="102" t="s">
        <v>95</v>
      </c>
      <c r="B4" s="103"/>
      <c r="C4" s="103"/>
      <c r="D4" s="103"/>
      <c r="E4" s="103"/>
    </row>
    <row r="5" spans="1:5" ht="20.25" customHeight="1">
      <c r="A5" s="5" t="s">
        <v>12</v>
      </c>
      <c r="B5" s="104"/>
      <c r="C5" s="104"/>
      <c r="D5" s="5"/>
      <c r="E5" s="5"/>
    </row>
    <row r="6" spans="1:5" ht="25.5">
      <c r="A6" s="3" t="s">
        <v>0</v>
      </c>
      <c r="B6" s="3" t="s">
        <v>13</v>
      </c>
      <c r="C6" s="3" t="s">
        <v>14</v>
      </c>
      <c r="D6" s="3" t="s">
        <v>15</v>
      </c>
      <c r="E6" s="3"/>
    </row>
    <row r="7" spans="2:8" ht="12.75">
      <c r="B7" s="2" t="s">
        <v>95</v>
      </c>
      <c r="H7" s="21"/>
    </row>
    <row r="8" spans="2:8" ht="13.5" customHeight="1">
      <c r="B8" s="2" t="s">
        <v>76</v>
      </c>
      <c r="D8" s="16"/>
      <c r="H8" s="21"/>
    </row>
    <row r="9" spans="4:8" ht="12.75">
      <c r="D9" s="16"/>
      <c r="H9" s="21"/>
    </row>
    <row r="10" spans="4:8" ht="12.75">
      <c r="D10" s="16"/>
      <c r="H10" s="21"/>
    </row>
    <row r="11" spans="3:4" ht="12.75">
      <c r="C11" s="15"/>
      <c r="D11" s="16"/>
    </row>
    <row r="12" spans="1:4" ht="12.75">
      <c r="A12" s="21"/>
      <c r="D12" s="16"/>
    </row>
    <row r="13" spans="1:2" ht="12.75">
      <c r="A13" s="24"/>
      <c r="B13" s="24"/>
    </row>
    <row r="14" spans="1:5" ht="25.5">
      <c r="A14" s="3" t="s">
        <v>0</v>
      </c>
      <c r="B14" s="3" t="s">
        <v>13</v>
      </c>
      <c r="C14" s="3" t="s">
        <v>16</v>
      </c>
      <c r="D14" s="3" t="s">
        <v>17</v>
      </c>
      <c r="E14" s="3"/>
    </row>
    <row r="15" spans="1:5" ht="12.75">
      <c r="A15" s="19"/>
      <c r="B15" s="29"/>
      <c r="C15" s="19"/>
      <c r="D15" s="19"/>
      <c r="E15" s="19"/>
    </row>
    <row r="16" spans="2:8" ht="12.75" customHeight="1">
      <c r="B16" s="29" t="s">
        <v>76</v>
      </c>
      <c r="D16" s="23"/>
      <c r="H16" s="21"/>
    </row>
    <row r="17" spans="4:8" ht="12.75" customHeight="1">
      <c r="D17" s="23"/>
      <c r="H17" s="18"/>
    </row>
    <row r="18" spans="4:8" ht="12.75" customHeight="1">
      <c r="D18" s="23"/>
      <c r="H18" s="21"/>
    </row>
    <row r="19" spans="1:4" ht="12.75">
      <c r="A19" s="21"/>
      <c r="D19" s="20"/>
    </row>
    <row r="22" spans="1:5" ht="12.75">
      <c r="A22" s="1"/>
      <c r="B22" s="1"/>
      <c r="C22" s="1"/>
      <c r="D22" s="1"/>
      <c r="E22" s="1"/>
    </row>
    <row r="23" ht="12.75">
      <c r="C23" s="22"/>
    </row>
  </sheetData>
  <sheetProtection password="E2EE" sheet="1"/>
  <mergeCells count="6">
    <mergeCell ref="A3:E3"/>
    <mergeCell ref="A4:E4"/>
    <mergeCell ref="B5:C5"/>
    <mergeCell ref="A1:E1"/>
    <mergeCell ref="A2:B2"/>
    <mergeCell ref="C2:D2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  <rowBreaks count="2" manualBreakCount="2">
    <brk id="29" max="255" man="1"/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9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Chief Executive Expenses 30 June 2011</dc:title>
  <dc:subject/>
  <dc:creator>mortensenm</dc:creator>
  <cp:keywords/>
  <dc:description/>
  <cp:lastModifiedBy>Daniel Van Woerkom</cp:lastModifiedBy>
  <cp:lastPrinted>2011-07-22T02:11:03Z</cp:lastPrinted>
  <dcterms:created xsi:type="dcterms:W3CDTF">2010-10-17T20:59:02Z</dcterms:created>
  <dcterms:modified xsi:type="dcterms:W3CDTF">2015-07-08T04:12:53Z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216006805</vt:i4>
  </property>
  <property fmtid="{D5CDD505-2E9C-101B-9397-08002B2CF9AE}" pid="3" name="_NewReviewCycle">
    <vt:lpwstr/>
  </property>
  <property fmtid="{D5CDD505-2E9C-101B-9397-08002B2CF9AE}" pid="4" name="_EmailSubject">
    <vt:lpwstr>SSC</vt:lpwstr>
  </property>
  <property fmtid="{D5CDD505-2E9C-101B-9397-08002B2CF9AE}" pid="5" name="_AuthorEmail">
    <vt:lpwstr>d.wallace@transport.govt.nz</vt:lpwstr>
  </property>
  <property fmtid="{D5CDD505-2E9C-101B-9397-08002B2CF9AE}" pid="6" name="_AuthorEmailDisplayName">
    <vt:lpwstr>Delle Wallace</vt:lpwstr>
  </property>
  <property fmtid="{D5CDD505-2E9C-101B-9397-08002B2CF9AE}" pid="7" name="_PreviousAdHocReviewCycleID">
    <vt:i4>53698394</vt:i4>
  </property>
  <property fmtid="{D5CDD505-2E9C-101B-9397-08002B2CF9AE}" pid="8" name="_ReviewingToolsShownOnce">
    <vt:lpwstr/>
  </property>
  <property fmtid="{D5CDD505-2E9C-101B-9397-08002B2CF9AE}" pid="9" name="ContentType">
    <vt:lpwstr>Document</vt:lpwstr>
  </property>
  <property fmtid="{D5CDD505-2E9C-101B-9397-08002B2CF9AE}" pid="10" name="Content Author">
    <vt:lpwstr>Ministry of Transport</vt:lpwstr>
  </property>
  <property fmtid="{D5CDD505-2E9C-101B-9397-08002B2CF9AE}" pid="11" name="Rights">
    <vt:lpwstr/>
  </property>
  <property fmtid="{D5CDD505-2E9C-101B-9397-08002B2CF9AE}" pid="12" name="TransportMode">
    <vt:lpwstr/>
  </property>
  <property fmtid="{D5CDD505-2E9C-101B-9397-08002B2CF9AE}" pid="13" name="Audience1">
    <vt:lpwstr/>
  </property>
  <property fmtid="{D5CDD505-2E9C-101B-9397-08002B2CF9AE}" pid="14" name="display_urn:schemas-microsoft-com:office:office#Content_x0020_Owner">
    <vt:lpwstr>Graeme Messenger</vt:lpwstr>
  </property>
  <property fmtid="{D5CDD505-2E9C-101B-9397-08002B2CF9AE}" pid="15" name="Archived">
    <vt:lpwstr>0</vt:lpwstr>
  </property>
  <property fmtid="{D5CDD505-2E9C-101B-9397-08002B2CF9AE}" pid="16" name="Abstract">
    <vt:lpwstr/>
  </property>
  <property fmtid="{D5CDD505-2E9C-101B-9397-08002B2CF9AE}" pid="17" name="Topic">
    <vt:lpwstr/>
  </property>
  <property fmtid="{D5CDD505-2E9C-101B-9397-08002B2CF9AE}" pid="18" name="Origin">
    <vt:lpwstr/>
  </property>
  <property fmtid="{D5CDD505-2E9C-101B-9397-08002B2CF9AE}" pid="19" name="Content Owner">
    <vt:lpwstr>148</vt:lpwstr>
  </property>
  <property fmtid="{D5CDD505-2E9C-101B-9397-08002B2CF9AE}" pid="20" name="PublishingExpirationDate">
    <vt:lpwstr/>
  </property>
  <property fmtid="{D5CDD505-2E9C-101B-9397-08002B2CF9AE}" pid="21" name="PublishingStartDate">
    <vt:lpwstr/>
  </property>
  <property fmtid="{D5CDD505-2E9C-101B-9397-08002B2CF9AE}" pid="22" name="Date Issued">
    <vt:lpwstr/>
  </property>
</Properties>
</file>