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495" activeTab="0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1">'Hospitality provided'!$A$1:$F$20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<sst xmlns="http://schemas.openxmlformats.org/spreadsheetml/2006/main" count="234" uniqueCount="135">
  <si>
    <t>Name of Chief Executive</t>
  </si>
  <si>
    <t>1st January to 30th June 2012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</si>
  <si>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</si>
  <si>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</si>
  <si>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</si>
  <si>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</si>
  <si>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</si>
  <si>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</si>
  <si>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</si>
  <si>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</si>
  <si>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Taxi Airport to Hotel</t>
  </si>
  <si>
    <t>Hobart Tasmania</t>
  </si>
  <si>
    <t>Leipzig Germany</t>
  </si>
  <si>
    <t>Taxis (2)</t>
  </si>
  <si>
    <t>Adelaide</t>
  </si>
  <si>
    <t>Non-Credit Card expenses</t>
  </si>
  <si>
    <t>Awaiting Insurance refund</t>
  </si>
  <si>
    <t>Sydney to Wellington</t>
  </si>
  <si>
    <t xml:space="preserve">Attending SCOTI meeting with Minister Bridges </t>
  </si>
  <si>
    <t>Wellington to Adelaide</t>
  </si>
  <si>
    <t>Lunch in Adelaide while attending SCOTI meeting</t>
  </si>
  <si>
    <t>Taxi City to Airport</t>
  </si>
  <si>
    <t>Auckland</t>
  </si>
  <si>
    <t>Departure Tax Rotorua Airport</t>
  </si>
  <si>
    <t>Rotorua</t>
  </si>
  <si>
    <t>Hotel Accommodation</t>
  </si>
  <si>
    <t>Domestic Travel</t>
  </si>
  <si>
    <t>non-Credit Card expenses</t>
  </si>
  <si>
    <t>Airfares</t>
  </si>
  <si>
    <t>Auckland/Wellington</t>
  </si>
  <si>
    <t>Wellington</t>
  </si>
  <si>
    <t xml:space="preserve">Taxis to and from airport for AA Conference </t>
  </si>
  <si>
    <t>Taxi to airport</t>
  </si>
  <si>
    <t>Taxi airport to home</t>
  </si>
  <si>
    <t>Napier</t>
  </si>
  <si>
    <t xml:space="preserve">Taxis to and from airport and in Napier for Hawkes Bay Regional Transport Committee </t>
  </si>
  <si>
    <t>Taxis (3)</t>
  </si>
  <si>
    <t>Napier/Wellington</t>
  </si>
  <si>
    <t>Taxi to airport travel to Leipzig</t>
  </si>
  <si>
    <t>Taxi home to airport</t>
  </si>
  <si>
    <t>Taxi airport to home travel to Leipzig</t>
  </si>
  <si>
    <t>Taxis</t>
  </si>
  <si>
    <t>Home to airport and return from SCOTI meeting</t>
  </si>
  <si>
    <t>Taxis in Wellington and Auckland for Transport Summit</t>
  </si>
  <si>
    <t>Taxis (4)</t>
  </si>
  <si>
    <t>Christchurch</t>
  </si>
  <si>
    <t>Rental Car</t>
  </si>
  <si>
    <t>Total travel expenses 
for the six months</t>
  </si>
  <si>
    <t xml:space="preserve">Hospitality provided </t>
  </si>
  <si>
    <t>Hospitality provided</t>
  </si>
  <si>
    <t>Nature</t>
  </si>
  <si>
    <t xml:space="preserve">Coffee </t>
  </si>
  <si>
    <t>Dinner with David Warburton Chief Executive Auckland Transport</t>
  </si>
  <si>
    <t>Farewell lunch with Steve Douglas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</si>
  <si>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</si>
  <si>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</si>
  <si>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</si>
  <si>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</si>
  <si>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</si>
  <si>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</si>
  <si>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</si>
  <si>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</si>
  <si>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Other</t>
  </si>
  <si>
    <t>Amount (NZ$)</t>
  </si>
  <si>
    <t>Location</t>
  </si>
  <si>
    <t>Vodafone</t>
  </si>
  <si>
    <t>Cell phone for December</t>
  </si>
  <si>
    <t>Cell phone for January</t>
  </si>
  <si>
    <t>Cell phone for February</t>
  </si>
  <si>
    <t>Cell phone for March</t>
  </si>
  <si>
    <t xml:space="preserve">Cell phone for April </t>
  </si>
  <si>
    <t>Cell phone for May</t>
  </si>
  <si>
    <t>Total other expenses for the 6-monthly period</t>
  </si>
  <si>
    <t>Martin Matthews</t>
  </si>
  <si>
    <t>Attending Automobile Association Conference (AA)</t>
  </si>
  <si>
    <t>Adjustment Australia</t>
  </si>
  <si>
    <t>Meal</t>
  </si>
  <si>
    <t>Farewell lunch for Steve Douglas Director of Civil Aviation Authority</t>
  </si>
  <si>
    <t xml:space="preserve">Purpose (e.g., visiting district offices ...) </t>
  </si>
  <si>
    <t>Nature (e.g., hotel costs, travel, etc)</t>
  </si>
  <si>
    <t xml:space="preserve">Purpose (e.g., hosting delegation from ...) </t>
  </si>
  <si>
    <t>* include items such as meals, tickets to events, gifts from overseas counterparts, travel or accommodation (including that accepted by immediate family members).</t>
  </si>
  <si>
    <t xml:space="preserve">Purpose (e.g., farewell for long-serving staff members) </t>
  </si>
  <si>
    <t>GST Adjustment to Virgin Airways charges in prior period</t>
  </si>
  <si>
    <t xml:space="preserve">Airfares to Sydney - adjustment and re-issue of tickets due to illness </t>
  </si>
  <si>
    <t>Airfares to Leipzig Germany to attend ITF</t>
  </si>
  <si>
    <t>Lunch while attending ITF</t>
  </si>
  <si>
    <t>Dinner in Leipzig (shared cost) ITF</t>
  </si>
  <si>
    <t>Lunch and coffee in Leipzig ITF</t>
  </si>
  <si>
    <t>Attending AA Conference in Rotorua</t>
  </si>
  <si>
    <t xml:space="preserve">Lunch 20 guests </t>
  </si>
  <si>
    <t xml:space="preserve">* Figures are GST-inclusive </t>
  </si>
  <si>
    <t>Total Hospitality expenses 
for the six months</t>
  </si>
  <si>
    <t>Ministry of Transport</t>
  </si>
  <si>
    <t>Name of Organisation</t>
  </si>
  <si>
    <t>Attending TISOC conference in Hobart</t>
  </si>
  <si>
    <t>Hotel Accommodation in Leipzig Germany (5 nights)</t>
  </si>
  <si>
    <t>Hotel Accommodation in Hobart (1 night)</t>
  </si>
  <si>
    <t>Attending International Transport Forum (ITF) Leipzig Germany with Minister Brownlee</t>
  </si>
  <si>
    <t>Attending Standard Committee of Transport and Infrastructure (SCOTI) with Minister Bridges</t>
  </si>
  <si>
    <t>Hotel Accommodation in Adelaide (1 night)</t>
  </si>
  <si>
    <t>Airfares (return)</t>
  </si>
  <si>
    <t>Airfares to Leipzig Germany (Business class return)</t>
  </si>
  <si>
    <t>Contribution to dinner in Leipzig ITF</t>
  </si>
  <si>
    <t>Coffee in Leipzig for NZ delegation (3 people)</t>
  </si>
  <si>
    <t>Dinner in Leipzig for NZ delegation (3 people)</t>
  </si>
  <si>
    <t xml:space="preserve">Airfares (return) </t>
  </si>
  <si>
    <t>Attending Stakeholders Meetings in Auckland</t>
  </si>
  <si>
    <t>Meeting with  Employers and Manufacturers Association (EMA) and Auckland International Airport</t>
  </si>
  <si>
    <t>Taxi city to home after dinner</t>
  </si>
  <si>
    <t xml:space="preserve">Taxi to airport for TISOC Conference </t>
  </si>
  <si>
    <t>Taxi home from airport TISOC Hobart</t>
  </si>
  <si>
    <t xml:space="preserve">Meetings with Christchurch Stakeholder's </t>
  </si>
  <si>
    <t xml:space="preserve">Retirement function for Superintendent Paula Rose of New Zealand Police </t>
  </si>
  <si>
    <t xml:space="preserve">Chartered Institute of Logistics and Transport (CILT) Meeting </t>
  </si>
  <si>
    <t>Includes roaming charges (Australia)</t>
  </si>
  <si>
    <t>Includes roaming charges (Leipzig)</t>
  </si>
  <si>
    <t>NIL</t>
  </si>
  <si>
    <t>Accommodation in Auckland Meeting with Auckland International Airport and other stakeholders</t>
  </si>
  <si>
    <t>Stakeholder dinner meeting</t>
  </si>
  <si>
    <t>Breakfast meeting</t>
  </si>
  <si>
    <t>Breakfast meeting with Assistant State Services Commissioner</t>
  </si>
  <si>
    <t>Rental car for Christchurch Stakeholder's meetings</t>
  </si>
  <si>
    <t>Taxis to airport and return Christchurch Stakeholder's meetings</t>
  </si>
  <si>
    <t>Attending AA Conference in Rotorua as a speaker</t>
  </si>
  <si>
    <t>Airfares to Auckland to attend Transport Summit as a speaker</t>
  </si>
  <si>
    <t>Guest speaker at Hawkes Bay Regional Transport Committee and meeting with Mayor Barbara Arnott</t>
  </si>
  <si>
    <t>Taxis to and from airport Auckland Stakeholder's meetings</t>
  </si>
  <si>
    <t>Attending SCOTI meeting</t>
  </si>
  <si>
    <t>Function for 24 guests</t>
  </si>
  <si>
    <t>Gift for host</t>
  </si>
  <si>
    <t>Dinner with the Board of ANCAP and other transport industry representatives</t>
  </si>
  <si>
    <t>Australian New Car Assesment Programme Board</t>
  </si>
  <si>
    <t xml:space="preserve">Attending Transport and Infrastructure Senior Officials Committee (TISOC) in Hobart Australasian (Transport Chief Executives) </t>
  </si>
  <si>
    <t>Gift for host at ITF in Leipzig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</si>
</sst>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1409]dddd\,\ d\ mmmm\ yyyy"/>
    <numFmt numFmtId="166" formatCode="[$-1409]h:mm:ss\ AM/PM"/>
    <numFmt numFmtId="167" formatCode="&quot;$&quot;#,##0.00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i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9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8" fillId="20" borderId="1" applyNumberFormat="0" applyAlignment="0" applyProtection="0"/>
    <xf numFmtId="0" fontId="2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9" fillId="0" borderId="6" applyNumberFormat="0" applyFill="0" applyAlignment="0" applyProtection="0"/>
    <xf numFmtId="0" fontId="7" fillId="24" borderId="0" applyNumberFormat="0" applyBorder="0" applyAlignment="0" applyProtection="0"/>
    <xf numFmtId="0" fontId="1" fillId="25" borderId="7" applyNumberFormat="0" applyFont="0" applyAlignment="0" applyProtection="0"/>
    <xf numFmtId="0" fontId="32" fillId="20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26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9" borderId="0" xfId="0" applyFont="1" applyFill="1" applyBorder="1" applyAlignment="1">
      <alignment wrapText="1"/>
    </xf>
    <xf numFmtId="0" fontId="3" fillId="9" borderId="12" xfId="0" applyFont="1" applyFill="1" applyBorder="1" applyAlignment="1">
      <alignment wrapText="1"/>
    </xf>
    <xf numFmtId="0" fontId="4" fillId="9" borderId="12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4" fillId="26" borderId="12" xfId="0" applyFont="1" applyFill="1" applyBorder="1" applyAlignment="1">
      <alignment wrapText="1"/>
    </xf>
    <xf numFmtId="0" fontId="3" fillId="26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3" fillId="9" borderId="13" xfId="0" applyFont="1" applyFill="1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3" fillId="9" borderId="16" xfId="0" applyFont="1" applyFill="1" applyBorder="1" applyAlignment="1">
      <alignment wrapText="1"/>
    </xf>
    <xf numFmtId="0" fontId="3" fillId="26" borderId="16" xfId="0" applyFont="1" applyFill="1" applyBorder="1" applyAlignment="1">
      <alignment wrapText="1"/>
    </xf>
    <xf numFmtId="0" fontId="3" fillId="26" borderId="15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27" borderId="0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27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4" fillId="9" borderId="16" xfId="0" applyFont="1" applyFill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26" borderId="16" xfId="0" applyFont="1" applyFill="1" applyBorder="1" applyAlignment="1">
      <alignment wrapText="1"/>
    </xf>
    <xf numFmtId="0" fontId="4" fillId="26" borderId="15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9" borderId="20" xfId="0" applyFont="1" applyFill="1" applyBorder="1" applyAlignment="1">
      <alignment vertical="center" wrapText="1"/>
    </xf>
    <xf numFmtId="0" fontId="4" fillId="9" borderId="12" xfId="0" applyFont="1" applyFill="1" applyBorder="1" applyAlignment="1">
      <alignment vertical="center" wrapText="1"/>
    </xf>
    <xf numFmtId="0" fontId="4" fillId="9" borderId="17" xfId="0" applyFont="1" applyFill="1" applyBorder="1" applyAlignment="1">
      <alignment vertical="center" wrapText="1"/>
    </xf>
    <xf numFmtId="0" fontId="4" fillId="9" borderId="0" xfId="0" applyFont="1" applyFill="1" applyBorder="1" applyAlignment="1">
      <alignment vertical="center" wrapText="1"/>
    </xf>
    <xf numFmtId="0" fontId="4" fillId="26" borderId="20" xfId="0" applyFont="1" applyFill="1" applyBorder="1" applyAlignment="1">
      <alignment vertical="center" wrapText="1"/>
    </xf>
    <xf numFmtId="0" fontId="4" fillId="26" borderId="14" xfId="0" applyFont="1" applyFill="1" applyBorder="1" applyAlignment="1">
      <alignment vertical="center" wrapText="1"/>
    </xf>
    <xf numFmtId="0" fontId="4" fillId="26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27" borderId="13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5" fillId="0" borderId="17" xfId="0" applyFont="1" applyFill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Continuous" vertical="center" wrapText="1"/>
    </xf>
    <xf numFmtId="0" fontId="4" fillId="0" borderId="14" xfId="0" applyFont="1" applyFill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5" xfId="0" applyBorder="1" applyAlignment="1">
      <alignment horizontal="centerContinuous" vertical="center" wrapText="1"/>
    </xf>
    <xf numFmtId="0" fontId="2" fillId="0" borderId="13" xfId="0" applyFont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2" fontId="2" fillId="27" borderId="12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wrapText="1"/>
    </xf>
    <xf numFmtId="4" fontId="34" fillId="0" borderId="0" xfId="0" applyNumberFormat="1" applyFont="1" applyFill="1" applyBorder="1" applyAlignment="1">
      <alignment wrapText="1"/>
    </xf>
    <xf numFmtId="0" fontId="34" fillId="0" borderId="0" xfId="0" applyFont="1" applyBorder="1" applyAlignment="1">
      <alignment wrapText="1"/>
    </xf>
    <xf numFmtId="0" fontId="34" fillId="0" borderId="13" xfId="0" applyFont="1" applyBorder="1" applyAlignment="1">
      <alignment wrapText="1"/>
    </xf>
    <xf numFmtId="0" fontId="34" fillId="0" borderId="0" xfId="0" applyFont="1" applyAlignment="1">
      <alignment wrapText="1"/>
    </xf>
    <xf numFmtId="4" fontId="2" fillId="27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wrapText="1"/>
    </xf>
    <xf numFmtId="14" fontId="2" fillId="0" borderId="17" xfId="0" applyNumberFormat="1" applyFont="1" applyBorder="1" applyAlignment="1">
      <alignment horizontal="left" vertical="top" wrapText="1"/>
    </xf>
    <xf numFmtId="14" fontId="34" fillId="0" borderId="17" xfId="0" applyNumberFormat="1" applyFont="1" applyBorder="1" applyAlignment="1">
      <alignment horizontal="left" vertical="top" wrapText="1"/>
    </xf>
    <xf numFmtId="14" fontId="2" fillId="0" borderId="17" xfId="0" applyNumberFormat="1" applyFont="1" applyFill="1" applyBorder="1" applyAlignment="1">
      <alignment horizontal="left" vertical="top" wrapText="1"/>
    </xf>
    <xf numFmtId="14" fontId="34" fillId="0" borderId="17" xfId="0" applyNumberFormat="1" applyFont="1" applyFill="1" applyBorder="1" applyAlignment="1">
      <alignment horizontal="left" vertical="top" wrapText="1"/>
    </xf>
    <xf numFmtId="4" fontId="34" fillId="0" borderId="12" xfId="0" applyNumberFormat="1" applyFont="1" applyFill="1" applyBorder="1" applyAlignment="1">
      <alignment wrapText="1"/>
    </xf>
    <xf numFmtId="4" fontId="34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14" fontId="34" fillId="0" borderId="17" xfId="0" applyNumberFormat="1" applyFont="1" applyBorder="1" applyAlignment="1">
      <alignment horizontal="left" wrapText="1"/>
    </xf>
    <xf numFmtId="0" fontId="34" fillId="0" borderId="0" xfId="0" applyFont="1" applyFill="1" applyBorder="1" applyAlignment="1">
      <alignment wrapText="1"/>
    </xf>
    <xf numFmtId="2" fontId="34" fillId="0" borderId="0" xfId="0" applyNumberFormat="1" applyFont="1" applyFill="1" applyBorder="1" applyAlignment="1">
      <alignment wrapText="1"/>
    </xf>
    <xf numFmtId="0" fontId="34" fillId="0" borderId="13" xfId="0" applyFont="1" applyFill="1" applyBorder="1" applyAlignment="1">
      <alignment wrapText="1"/>
    </xf>
    <xf numFmtId="0" fontId="0" fillId="0" borderId="11" xfId="0" applyBorder="1" applyAlignment="1">
      <alignment horizontal="centerContinuous" vertical="center" wrapText="1"/>
    </xf>
    <xf numFmtId="0" fontId="2" fillId="0" borderId="10" xfId="0" applyFont="1" applyBorder="1" applyAlignment="1">
      <alignment vertical="center" wrapText="1"/>
    </xf>
    <xf numFmtId="0" fontId="34" fillId="0" borderId="17" xfId="0" applyFont="1" applyBorder="1" applyAlignment="1">
      <alignment horizontal="left" wrapText="1"/>
    </xf>
    <xf numFmtId="0" fontId="34" fillId="0" borderId="17" xfId="0" applyFont="1" applyBorder="1" applyAlignment="1">
      <alignment wrapText="1"/>
    </xf>
    <xf numFmtId="2" fontId="34" fillId="0" borderId="10" xfId="0" applyNumberFormat="1" applyFont="1" applyBorder="1" applyAlignment="1">
      <alignment wrapText="1"/>
    </xf>
    <xf numFmtId="2" fontId="34" fillId="0" borderId="0" xfId="0" applyNumberFormat="1" applyFont="1" applyBorder="1" applyAlignment="1">
      <alignment wrapText="1"/>
    </xf>
    <xf numFmtId="14" fontId="34" fillId="0" borderId="17" xfId="0" applyNumberFormat="1" applyFont="1" applyFill="1" applyBorder="1" applyAlignment="1">
      <alignment horizontal="left" wrapText="1"/>
    </xf>
    <xf numFmtId="0" fontId="34" fillId="0" borderId="17" xfId="0" applyFont="1" applyFill="1" applyBorder="1" applyAlignment="1">
      <alignment horizontal="left" wrapText="1"/>
    </xf>
    <xf numFmtId="2" fontId="34" fillId="0" borderId="10" xfId="0" applyNumberFormat="1" applyFont="1" applyFill="1" applyBorder="1" applyAlignment="1">
      <alignment wrapText="1"/>
    </xf>
    <xf numFmtId="14" fontId="2" fillId="0" borderId="17" xfId="0" applyNumberFormat="1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wrapText="1"/>
    </xf>
    <xf numFmtId="0" fontId="34" fillId="27" borderId="10" xfId="0" applyFont="1" applyFill="1" applyBorder="1" applyAlignment="1">
      <alignment wrapText="1"/>
    </xf>
    <xf numFmtId="0" fontId="34" fillId="27" borderId="15" xfId="0" applyFont="1" applyFill="1" applyBorder="1" applyAlignment="1">
      <alignment wrapText="1"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27" borderId="12" xfId="0" applyFont="1" applyFill="1" applyBorder="1" applyAlignment="1">
      <alignment/>
    </xf>
    <xf numFmtId="0" fontId="34" fillId="27" borderId="12" xfId="0" applyFont="1" applyFill="1" applyBorder="1" applyAlignment="1">
      <alignment wrapText="1"/>
    </xf>
    <xf numFmtId="0" fontId="34" fillId="27" borderId="16" xfId="0" applyFont="1" applyFill="1" applyBorder="1" applyAlignment="1">
      <alignment wrapText="1"/>
    </xf>
    <xf numFmtId="0" fontId="34" fillId="0" borderId="10" xfId="0" applyFont="1" applyBorder="1" applyAlignment="1">
      <alignment wrapText="1"/>
    </xf>
    <xf numFmtId="0" fontId="34" fillId="0" borderId="15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3" fillId="28" borderId="12" xfId="0" applyFont="1" applyFill="1" applyBorder="1" applyAlignment="1">
      <alignment wrapText="1"/>
    </xf>
    <xf numFmtId="0" fontId="4" fillId="28" borderId="20" xfId="0" applyFont="1" applyFill="1" applyBorder="1" applyAlignment="1">
      <alignment vertical="center" wrapText="1"/>
    </xf>
    <xf numFmtId="0" fontId="4" fillId="28" borderId="12" xfId="0" applyFont="1" applyFill="1" applyBorder="1" applyAlignment="1">
      <alignment vertical="center" wrapText="1"/>
    </xf>
    <xf numFmtId="0" fontId="4" fillId="28" borderId="14" xfId="0" applyFont="1" applyFill="1" applyBorder="1" applyAlignment="1">
      <alignment vertical="top" wrapText="1"/>
    </xf>
    <xf numFmtId="0" fontId="4" fillId="28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4" fillId="27" borderId="14" xfId="0" applyFont="1" applyFill="1" applyBorder="1" applyAlignment="1">
      <alignment vertical="center" wrapText="1"/>
    </xf>
    <xf numFmtId="4" fontId="4" fillId="27" borderId="10" xfId="0" applyNumberFormat="1" applyFont="1" applyFill="1" applyBorder="1" applyAlignment="1">
      <alignment/>
    </xf>
    <xf numFmtId="0" fontId="36" fillId="0" borderId="14" xfId="0" applyFont="1" applyBorder="1" applyAlignment="1">
      <alignment vertical="top"/>
    </xf>
    <xf numFmtId="0" fontId="4" fillId="27" borderId="17" xfId="0" applyFont="1" applyFill="1" applyBorder="1" applyAlignment="1">
      <alignment vertical="center" wrapText="1"/>
    </xf>
    <xf numFmtId="4" fontId="4" fillId="27" borderId="0" xfId="0" applyNumberFormat="1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19" xfId="0" applyFont="1" applyFill="1" applyBorder="1" applyAlignment="1">
      <alignment horizontal="centerContinuous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4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" fontId="34" fillId="0" borderId="0" xfId="0" applyNumberFormat="1" applyFont="1" applyFill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34" fillId="0" borderId="13" xfId="0" applyFont="1" applyFill="1" applyBorder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5" fillId="0" borderId="14" xfId="0" applyFont="1" applyBorder="1" applyAlignment="1">
      <alignment vertical="center"/>
    </xf>
    <xf numFmtId="0" fontId="36" fillId="0" borderId="19" xfId="0" applyFont="1" applyBorder="1" applyAlignment="1">
      <alignment vertical="top"/>
    </xf>
    <xf numFmtId="0" fontId="0" fillId="0" borderId="11" xfId="0" applyBorder="1" applyAlignment="1">
      <alignment wrapText="1"/>
    </xf>
    <xf numFmtId="14" fontId="2" fillId="0" borderId="17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2" fontId="2" fillId="0" borderId="0" xfId="0" applyNumberFormat="1" applyFont="1" applyBorder="1" applyAlignment="1">
      <alignment vertical="top" wrapText="1"/>
    </xf>
    <xf numFmtId="14" fontId="2" fillId="0" borderId="17" xfId="0" applyNumberFormat="1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4.421875" style="14" customWidth="1"/>
    <col min="2" max="2" width="16.8515625" style="1" customWidth="1"/>
    <col min="3" max="3" width="3.140625" style="1" customWidth="1"/>
    <col min="4" max="4" width="81.8515625" style="1" customWidth="1"/>
    <col min="5" max="5" width="48.57421875" style="1" customWidth="1"/>
    <col min="6" max="6" width="22.57421875" style="1" customWidth="1"/>
    <col min="7" max="16384" width="9.140625" style="1" customWidth="1"/>
  </cols>
  <sheetData>
    <row r="1" spans="1:6" s="5" customFormat="1" ht="50.25" customHeight="1">
      <c r="A1" s="149" t="s">
        <v>94</v>
      </c>
      <c r="B1" s="2"/>
      <c r="C1" s="143"/>
      <c r="D1" s="144" t="s">
        <v>93</v>
      </c>
      <c r="E1" s="92"/>
      <c r="F1" s="145"/>
    </row>
    <row r="2" spans="1:6" s="129" customFormat="1" ht="18">
      <c r="A2" s="125" t="s">
        <v>0</v>
      </c>
      <c r="B2" s="126"/>
      <c r="C2" s="127"/>
      <c r="D2" s="127" t="s">
        <v>73</v>
      </c>
      <c r="E2" s="127" t="s">
        <v>1</v>
      </c>
      <c r="F2" s="128"/>
    </row>
    <row r="3" spans="1:6" s="5" customFormat="1" ht="21.75" customHeight="1">
      <c r="A3" s="130" t="s">
        <v>2</v>
      </c>
      <c r="B3" s="131"/>
      <c r="C3" s="131"/>
      <c r="D3" s="131"/>
      <c r="E3" s="131"/>
      <c r="F3" s="132"/>
    </row>
    <row r="4" spans="1:6" s="6" customFormat="1" ht="14.25" customHeight="1">
      <c r="A4" s="46" t="s">
        <v>3</v>
      </c>
      <c r="B4" s="47" t="s">
        <v>4</v>
      </c>
      <c r="C4" s="47"/>
      <c r="D4" s="7"/>
      <c r="E4" s="7"/>
      <c r="F4" s="16"/>
    </row>
    <row r="5" spans="1:6" s="5" customFormat="1" ht="12.75">
      <c r="A5" s="17" t="s">
        <v>5</v>
      </c>
      <c r="B5" s="118" t="s">
        <v>6</v>
      </c>
      <c r="C5" s="2"/>
      <c r="D5" s="2" t="s">
        <v>7</v>
      </c>
      <c r="E5" s="2" t="s">
        <v>8</v>
      </c>
      <c r="F5" s="18" t="s">
        <v>9</v>
      </c>
    </row>
    <row r="6" spans="1:6" s="5" customFormat="1" ht="25.5">
      <c r="A6" s="80">
        <v>40997</v>
      </c>
      <c r="B6" s="133">
        <v>67.27</v>
      </c>
      <c r="C6" s="73"/>
      <c r="D6" s="25" t="s">
        <v>133</v>
      </c>
      <c r="E6" s="134" t="s">
        <v>10</v>
      </c>
      <c r="F6" s="135" t="s">
        <v>11</v>
      </c>
    </row>
    <row r="7" spans="1:6" s="5" customFormat="1" ht="12.75">
      <c r="A7" s="80">
        <v>40997</v>
      </c>
      <c r="B7" s="133">
        <v>244.95</v>
      </c>
      <c r="C7" s="73"/>
      <c r="D7" s="5" t="s">
        <v>95</v>
      </c>
      <c r="E7" s="134" t="s">
        <v>97</v>
      </c>
      <c r="F7" s="135" t="s">
        <v>11</v>
      </c>
    </row>
    <row r="8" spans="1:6" s="5" customFormat="1" ht="12.75" customHeight="1">
      <c r="A8" s="81">
        <v>41028</v>
      </c>
      <c r="B8" s="136">
        <v>1684.11</v>
      </c>
      <c r="C8" s="74"/>
      <c r="D8" s="153" t="s">
        <v>98</v>
      </c>
      <c r="E8" s="137" t="s">
        <v>96</v>
      </c>
      <c r="F8" s="138" t="s">
        <v>12</v>
      </c>
    </row>
    <row r="9" spans="1:6" s="5" customFormat="1" ht="12.75" customHeight="1">
      <c r="A9" s="81">
        <v>41046</v>
      </c>
      <c r="B9" s="136">
        <v>65.31</v>
      </c>
      <c r="C9" s="74"/>
      <c r="D9" s="140" t="s">
        <v>99</v>
      </c>
      <c r="E9" s="137" t="s">
        <v>13</v>
      </c>
      <c r="F9" s="139" t="s">
        <v>30</v>
      </c>
    </row>
    <row r="10" spans="1:6" s="5" customFormat="1" ht="12.75">
      <c r="A10" s="80">
        <v>41046</v>
      </c>
      <c r="B10" s="133">
        <v>375.79</v>
      </c>
      <c r="C10" s="73"/>
      <c r="D10" s="25" t="s">
        <v>128</v>
      </c>
      <c r="E10" s="134" t="s">
        <v>100</v>
      </c>
      <c r="F10" s="135" t="s">
        <v>14</v>
      </c>
    </row>
    <row r="11" spans="1:13" ht="12.75">
      <c r="A11" s="81"/>
      <c r="B11" s="74"/>
      <c r="C11" s="74"/>
      <c r="D11" s="25"/>
      <c r="E11" s="75"/>
      <c r="F11" s="76"/>
      <c r="G11" s="77"/>
      <c r="H11" s="77"/>
      <c r="I11" s="77"/>
      <c r="J11" s="77"/>
      <c r="K11" s="77"/>
      <c r="L11" s="77"/>
      <c r="M11" s="77"/>
    </row>
    <row r="12" spans="1:13" ht="12.75">
      <c r="A12" s="81"/>
      <c r="B12" s="84">
        <f>SUM(B6:B11)</f>
        <v>2437.43</v>
      </c>
      <c r="C12" s="74"/>
      <c r="D12" s="75"/>
      <c r="E12" s="75"/>
      <c r="F12" s="76"/>
      <c r="G12" s="77"/>
      <c r="H12" s="77"/>
      <c r="I12" s="77"/>
      <c r="J12" s="77"/>
      <c r="K12" s="77"/>
      <c r="L12" s="77"/>
      <c r="M12" s="77"/>
    </row>
    <row r="13" spans="1:6" s="6" customFormat="1" ht="47.25">
      <c r="A13" s="44" t="s">
        <v>3</v>
      </c>
      <c r="B13" s="45" t="s">
        <v>15</v>
      </c>
      <c r="C13" s="45"/>
      <c r="D13" s="8"/>
      <c r="E13" s="8"/>
      <c r="F13" s="19"/>
    </row>
    <row r="14" spans="1:6" s="5" customFormat="1" ht="12.75">
      <c r="A14" s="17" t="s">
        <v>5</v>
      </c>
      <c r="B14" s="118" t="s">
        <v>6</v>
      </c>
      <c r="C14" s="2"/>
      <c r="D14" s="2"/>
      <c r="E14" s="2"/>
      <c r="F14" s="18"/>
    </row>
    <row r="15" spans="1:6" s="5" customFormat="1" ht="12.75">
      <c r="A15" s="82">
        <v>40935</v>
      </c>
      <c r="B15" s="133">
        <v>58.21</v>
      </c>
      <c r="C15" s="73"/>
      <c r="D15" s="5" t="s">
        <v>83</v>
      </c>
      <c r="E15" s="5" t="s">
        <v>28</v>
      </c>
      <c r="F15" s="68" t="s">
        <v>75</v>
      </c>
    </row>
    <row r="16" spans="1:6" s="5" customFormat="1" ht="12.75">
      <c r="A16" s="82">
        <v>40997</v>
      </c>
      <c r="B16" s="133">
        <v>1543.52</v>
      </c>
      <c r="C16" s="73"/>
      <c r="D16" s="5" t="s">
        <v>95</v>
      </c>
      <c r="E16" s="5" t="s">
        <v>101</v>
      </c>
      <c r="F16" s="68" t="s">
        <v>11</v>
      </c>
    </row>
    <row r="17" spans="1:6" s="5" customFormat="1" ht="12.75" customHeight="1">
      <c r="A17" s="82">
        <v>41005</v>
      </c>
      <c r="B17" s="133">
        <v>228</v>
      </c>
      <c r="C17" s="73"/>
      <c r="D17" s="5" t="s">
        <v>84</v>
      </c>
      <c r="E17" s="5" t="s">
        <v>16</v>
      </c>
      <c r="F17" s="68" t="s">
        <v>17</v>
      </c>
    </row>
    <row r="18" spans="1:6" ht="12.75">
      <c r="A18" s="83">
        <v>41027</v>
      </c>
      <c r="B18" s="136">
        <v>10210.64</v>
      </c>
      <c r="C18" s="74"/>
      <c r="D18" s="75" t="s">
        <v>85</v>
      </c>
      <c r="E18" s="88" t="s">
        <v>102</v>
      </c>
      <c r="F18" s="76" t="s">
        <v>12</v>
      </c>
    </row>
    <row r="19" spans="1:6" s="5" customFormat="1" ht="12.75">
      <c r="A19" s="82">
        <v>41028</v>
      </c>
      <c r="B19" s="133">
        <v>25.16</v>
      </c>
      <c r="C19" s="73"/>
      <c r="D19" s="5" t="s">
        <v>86</v>
      </c>
      <c r="E19" s="5" t="s">
        <v>76</v>
      </c>
      <c r="F19" s="76" t="s">
        <v>12</v>
      </c>
    </row>
    <row r="20" spans="1:6" s="5" customFormat="1" ht="12.75">
      <c r="A20" s="82">
        <v>41029</v>
      </c>
      <c r="B20" s="133">
        <v>33.55</v>
      </c>
      <c r="C20" s="73"/>
      <c r="D20" s="5" t="s">
        <v>87</v>
      </c>
      <c r="E20" s="5" t="s">
        <v>76</v>
      </c>
      <c r="F20" s="76" t="s">
        <v>12</v>
      </c>
    </row>
    <row r="21" spans="1:6" ht="12.75">
      <c r="A21" s="83">
        <v>41030</v>
      </c>
      <c r="B21" s="136">
        <v>10.06</v>
      </c>
      <c r="C21" s="74"/>
      <c r="D21" s="75" t="s">
        <v>104</v>
      </c>
      <c r="E21" s="75" t="s">
        <v>51</v>
      </c>
      <c r="F21" s="76" t="s">
        <v>12</v>
      </c>
    </row>
    <row r="22" spans="1:6" ht="12.75">
      <c r="A22" s="83">
        <v>41030</v>
      </c>
      <c r="B22" s="136">
        <v>8.39</v>
      </c>
      <c r="C22" s="74"/>
      <c r="D22" s="75" t="s">
        <v>103</v>
      </c>
      <c r="E22" s="75" t="s">
        <v>76</v>
      </c>
      <c r="F22" s="76" t="s">
        <v>12</v>
      </c>
    </row>
    <row r="23" spans="1:6" ht="12.75">
      <c r="A23" s="83">
        <v>41031</v>
      </c>
      <c r="B23" s="136">
        <v>92.25</v>
      </c>
      <c r="C23" s="74"/>
      <c r="D23" s="75" t="s">
        <v>105</v>
      </c>
      <c r="E23" s="75" t="s">
        <v>76</v>
      </c>
      <c r="F23" s="76" t="s">
        <v>12</v>
      </c>
    </row>
    <row r="24" spans="1:6" ht="12.75">
      <c r="A24" s="83">
        <v>41032</v>
      </c>
      <c r="B24" s="136">
        <v>15.1</v>
      </c>
      <c r="C24" s="74"/>
      <c r="D24" s="75" t="s">
        <v>88</v>
      </c>
      <c r="E24" s="75" t="s">
        <v>76</v>
      </c>
      <c r="F24" s="76" t="s">
        <v>12</v>
      </c>
    </row>
    <row r="25" spans="1:6" ht="12.75">
      <c r="A25" s="83">
        <v>41046</v>
      </c>
      <c r="B25" s="136">
        <v>14.51</v>
      </c>
      <c r="C25" s="74"/>
      <c r="D25" s="75" t="s">
        <v>20</v>
      </c>
      <c r="E25" s="75" t="s">
        <v>76</v>
      </c>
      <c r="F25" s="76" t="s">
        <v>14</v>
      </c>
    </row>
    <row r="26" spans="1:6" s="28" customFormat="1" ht="12.75">
      <c r="A26" s="87">
        <v>41046</v>
      </c>
      <c r="B26" s="140">
        <v>17.81</v>
      </c>
      <c r="C26" s="88"/>
      <c r="D26" s="75" t="s">
        <v>104</v>
      </c>
      <c r="E26" s="75" t="s">
        <v>51</v>
      </c>
      <c r="F26" s="76" t="s">
        <v>12</v>
      </c>
    </row>
    <row r="27" spans="1:6" s="5" customFormat="1" ht="12.75">
      <c r="A27" s="82">
        <v>41046</v>
      </c>
      <c r="B27" s="133">
        <v>1279.42</v>
      </c>
      <c r="C27" s="73"/>
      <c r="D27" s="5" t="s">
        <v>18</v>
      </c>
      <c r="E27" s="5" t="s">
        <v>106</v>
      </c>
      <c r="F27" s="68" t="s">
        <v>19</v>
      </c>
    </row>
    <row r="28" spans="1:6" s="5" customFormat="1" ht="12.75">
      <c r="A28" s="82"/>
      <c r="B28" s="73"/>
      <c r="C28" s="73"/>
      <c r="F28" s="68"/>
    </row>
    <row r="29" spans="1:6" ht="12.75">
      <c r="A29" s="83"/>
      <c r="B29" s="85">
        <f>SUM(B15:B28)</f>
        <v>13536.619999999997</v>
      </c>
      <c r="C29" s="74"/>
      <c r="D29" s="75"/>
      <c r="E29" s="75"/>
      <c r="F29" s="76"/>
    </row>
    <row r="30" spans="1:6" s="6" customFormat="1" ht="31.5">
      <c r="A30" s="113" t="s">
        <v>26</v>
      </c>
      <c r="B30" s="114" t="s">
        <v>4</v>
      </c>
      <c r="C30" s="114"/>
      <c r="D30" s="112"/>
      <c r="E30" s="12"/>
      <c r="F30" s="20"/>
    </row>
    <row r="31" spans="1:6" s="5" customFormat="1" ht="12.75">
      <c r="A31" s="70" t="s">
        <v>5</v>
      </c>
      <c r="B31" s="117" t="s">
        <v>6</v>
      </c>
      <c r="C31" s="71"/>
      <c r="D31" s="2" t="s">
        <v>78</v>
      </c>
      <c r="E31" s="2" t="s">
        <v>79</v>
      </c>
      <c r="F31" s="18" t="s">
        <v>9</v>
      </c>
    </row>
    <row r="32" spans="1:6" s="5" customFormat="1" ht="12.75">
      <c r="A32" s="82">
        <v>40966</v>
      </c>
      <c r="B32" s="69">
        <v>36</v>
      </c>
      <c r="C32" s="69"/>
      <c r="D32" s="5" t="s">
        <v>107</v>
      </c>
      <c r="E32" s="5" t="s">
        <v>21</v>
      </c>
      <c r="F32" s="68" t="s">
        <v>22</v>
      </c>
    </row>
    <row r="33" spans="1:6" s="5" customFormat="1" ht="12.75">
      <c r="A33" s="82">
        <v>40990</v>
      </c>
      <c r="B33" s="25">
        <v>166.75</v>
      </c>
      <c r="C33" s="25"/>
      <c r="D33" s="5" t="s">
        <v>74</v>
      </c>
      <c r="E33" s="5" t="s">
        <v>25</v>
      </c>
      <c r="F33" s="68" t="s">
        <v>24</v>
      </c>
    </row>
    <row r="34" spans="1:6" s="5" customFormat="1" ht="12.75">
      <c r="A34" s="82">
        <v>40991</v>
      </c>
      <c r="B34" s="69">
        <v>5</v>
      </c>
      <c r="C34" s="69"/>
      <c r="D34" s="5" t="s">
        <v>89</v>
      </c>
      <c r="E34" s="5" t="s">
        <v>23</v>
      </c>
      <c r="F34" s="68" t="s">
        <v>24</v>
      </c>
    </row>
    <row r="35" spans="1:6" s="5" customFormat="1" ht="12.75">
      <c r="A35" s="82"/>
      <c r="B35" s="69"/>
      <c r="C35" s="69"/>
      <c r="F35" s="68"/>
    </row>
    <row r="36" spans="1:6" ht="12.75">
      <c r="A36" s="82"/>
      <c r="B36" s="86">
        <f>SUM(B32:B35)</f>
        <v>207.75</v>
      </c>
      <c r="C36" s="69"/>
      <c r="D36" s="5"/>
      <c r="E36" s="5"/>
      <c r="F36" s="68"/>
    </row>
    <row r="37" spans="1:6" ht="12.75">
      <c r="A37" s="82"/>
      <c r="B37" s="69"/>
      <c r="C37" s="69"/>
      <c r="D37" s="5"/>
      <c r="E37" s="5"/>
      <c r="F37" s="68"/>
    </row>
    <row r="38" spans="1:6" ht="12.75">
      <c r="A38" s="82"/>
      <c r="B38" s="69"/>
      <c r="C38" s="69"/>
      <c r="D38" s="5"/>
      <c r="E38" s="5"/>
      <c r="F38" s="68"/>
    </row>
    <row r="39" spans="1:6" ht="12.75">
      <c r="A39" s="82"/>
      <c r="B39" s="69"/>
      <c r="C39" s="69"/>
      <c r="D39" s="5"/>
      <c r="E39" s="5"/>
      <c r="F39" s="68"/>
    </row>
    <row r="40" spans="1:6" ht="12.75">
      <c r="A40" s="82"/>
      <c r="B40" s="69"/>
      <c r="C40" s="69"/>
      <c r="D40" s="5"/>
      <c r="E40" s="5"/>
      <c r="F40" s="68"/>
    </row>
    <row r="41" spans="1:6" ht="12.75">
      <c r="A41" s="82"/>
      <c r="B41" s="69"/>
      <c r="C41" s="69"/>
      <c r="D41" s="5"/>
      <c r="E41" s="5"/>
      <c r="F41" s="68"/>
    </row>
    <row r="42" spans="1:6" ht="12.75">
      <c r="A42" s="82"/>
      <c r="B42" s="69"/>
      <c r="C42" s="69"/>
      <c r="D42" s="5"/>
      <c r="E42" s="5"/>
      <c r="F42" s="68"/>
    </row>
    <row r="43" spans="1:6" ht="12.75">
      <c r="A43" s="82"/>
      <c r="B43" s="69"/>
      <c r="C43" s="69"/>
      <c r="D43" s="5"/>
      <c r="E43" s="5"/>
      <c r="F43" s="68"/>
    </row>
    <row r="44" spans="1:6" ht="12.75">
      <c r="A44" s="82"/>
      <c r="B44" s="69"/>
      <c r="C44" s="69"/>
      <c r="D44" s="5"/>
      <c r="E44" s="5"/>
      <c r="F44" s="68"/>
    </row>
    <row r="45" spans="1:6" s="6" customFormat="1" ht="47.25">
      <c r="A45" s="115" t="s">
        <v>26</v>
      </c>
      <c r="B45" s="116" t="s">
        <v>27</v>
      </c>
      <c r="C45" s="116"/>
      <c r="D45" s="4"/>
      <c r="E45" s="4"/>
      <c r="F45" s="21"/>
    </row>
    <row r="46" spans="1:6" s="5" customFormat="1" ht="12.75">
      <c r="A46" s="70" t="s">
        <v>5</v>
      </c>
      <c r="B46" s="117" t="s">
        <v>6</v>
      </c>
      <c r="C46" s="71"/>
      <c r="D46" s="2"/>
      <c r="E46" s="2"/>
      <c r="F46" s="18"/>
    </row>
    <row r="47" spans="1:6" s="13" customFormat="1" ht="12.75">
      <c r="A47" s="82">
        <v>40966</v>
      </c>
      <c r="B47" s="133">
        <v>215.56</v>
      </c>
      <c r="C47" s="133"/>
      <c r="D47" s="134" t="s">
        <v>127</v>
      </c>
      <c r="E47" s="137" t="s">
        <v>13</v>
      </c>
      <c r="F47" s="138" t="s">
        <v>29</v>
      </c>
    </row>
    <row r="48" spans="1:6" s="13" customFormat="1" ht="25.5">
      <c r="A48" s="82">
        <v>40966</v>
      </c>
      <c r="B48" s="133">
        <v>207</v>
      </c>
      <c r="C48" s="133"/>
      <c r="D48" s="134" t="s">
        <v>118</v>
      </c>
      <c r="E48" s="137" t="s">
        <v>25</v>
      </c>
      <c r="F48" s="138" t="s">
        <v>22</v>
      </c>
    </row>
    <row r="49" spans="1:6" s="13" customFormat="1" ht="25.5">
      <c r="A49" s="82">
        <v>40967</v>
      </c>
      <c r="B49" s="133">
        <v>388</v>
      </c>
      <c r="C49" s="133"/>
      <c r="D49" s="134" t="s">
        <v>108</v>
      </c>
      <c r="E49" s="134" t="s">
        <v>28</v>
      </c>
      <c r="F49" s="135" t="s">
        <v>22</v>
      </c>
    </row>
    <row r="50" spans="1:6" s="13" customFormat="1" ht="12.75">
      <c r="A50" s="82">
        <v>40990</v>
      </c>
      <c r="B50" s="133">
        <v>454</v>
      </c>
      <c r="C50" s="133"/>
      <c r="D50" s="134" t="s">
        <v>124</v>
      </c>
      <c r="E50" s="134" t="s">
        <v>28</v>
      </c>
      <c r="F50" s="135" t="s">
        <v>24</v>
      </c>
    </row>
    <row r="51" spans="1:6" s="13" customFormat="1" ht="12.75">
      <c r="A51" s="82">
        <v>40990</v>
      </c>
      <c r="B51" s="133">
        <v>93.75</v>
      </c>
      <c r="C51" s="133"/>
      <c r="D51" s="134" t="s">
        <v>31</v>
      </c>
      <c r="E51" s="134" t="s">
        <v>13</v>
      </c>
      <c r="F51" s="135" t="s">
        <v>30</v>
      </c>
    </row>
    <row r="52" spans="1:6" s="13" customFormat="1" ht="12.75">
      <c r="A52" s="82">
        <v>40997</v>
      </c>
      <c r="B52" s="133">
        <v>40.6</v>
      </c>
      <c r="C52" s="133"/>
      <c r="D52" s="134" t="s">
        <v>110</v>
      </c>
      <c r="E52" s="134" t="s">
        <v>32</v>
      </c>
      <c r="F52" s="135" t="s">
        <v>30</v>
      </c>
    </row>
    <row r="53" spans="1:6" s="13" customFormat="1" ht="12.75">
      <c r="A53" s="82">
        <v>41006</v>
      </c>
      <c r="B53" s="133">
        <v>45.14</v>
      </c>
      <c r="C53" s="133"/>
      <c r="D53" s="134" t="s">
        <v>111</v>
      </c>
      <c r="E53" s="134" t="s">
        <v>33</v>
      </c>
      <c r="F53" s="135" t="s">
        <v>30</v>
      </c>
    </row>
    <row r="54" spans="1:6" s="13" customFormat="1" ht="25.5">
      <c r="A54" s="82">
        <v>41025</v>
      </c>
      <c r="B54" s="133">
        <v>407</v>
      </c>
      <c r="C54" s="133"/>
      <c r="D54" s="134" t="s">
        <v>126</v>
      </c>
      <c r="E54" s="134" t="s">
        <v>28</v>
      </c>
      <c r="F54" s="135" t="s">
        <v>34</v>
      </c>
    </row>
    <row r="55" spans="1:6" s="13" customFormat="1" ht="12.75">
      <c r="A55" s="82">
        <v>41025</v>
      </c>
      <c r="B55" s="133">
        <v>100.76</v>
      </c>
      <c r="C55" s="133"/>
      <c r="D55" s="134" t="s">
        <v>35</v>
      </c>
      <c r="E55" s="134" t="s">
        <v>36</v>
      </c>
      <c r="F55" s="135" t="s">
        <v>37</v>
      </c>
    </row>
    <row r="56" spans="1:6" s="13" customFormat="1" ht="12.75">
      <c r="A56" s="82">
        <v>41027</v>
      </c>
      <c r="B56" s="133">
        <v>41.8</v>
      </c>
      <c r="C56" s="133"/>
      <c r="D56" s="134" t="s">
        <v>38</v>
      </c>
      <c r="E56" s="134" t="s">
        <v>39</v>
      </c>
      <c r="F56" s="135" t="s">
        <v>30</v>
      </c>
    </row>
    <row r="57" spans="1:6" s="13" customFormat="1" ht="12.75">
      <c r="A57" s="82">
        <v>41035</v>
      </c>
      <c r="B57" s="133">
        <v>31.97</v>
      </c>
      <c r="C57" s="133"/>
      <c r="D57" s="134" t="s">
        <v>40</v>
      </c>
      <c r="E57" s="134" t="s">
        <v>41</v>
      </c>
      <c r="F57" s="135" t="s">
        <v>30</v>
      </c>
    </row>
    <row r="58" spans="1:6" s="13" customFormat="1" ht="12.75">
      <c r="A58" s="82">
        <v>41046</v>
      </c>
      <c r="B58" s="133">
        <v>86.94</v>
      </c>
      <c r="C58" s="133"/>
      <c r="D58" s="134" t="s">
        <v>42</v>
      </c>
      <c r="E58" s="137" t="s">
        <v>13</v>
      </c>
      <c r="F58" s="138" t="s">
        <v>30</v>
      </c>
    </row>
    <row r="59" spans="1:6" s="13" customFormat="1" ht="12.75">
      <c r="A59" s="82">
        <v>41058</v>
      </c>
      <c r="B59" s="133">
        <v>365.01</v>
      </c>
      <c r="C59" s="133"/>
      <c r="D59" s="134" t="s">
        <v>125</v>
      </c>
      <c r="E59" s="134" t="s">
        <v>28</v>
      </c>
      <c r="F59" s="135" t="s">
        <v>22</v>
      </c>
    </row>
    <row r="60" spans="1:6" s="13" customFormat="1" ht="12.75">
      <c r="A60" s="82">
        <v>41058</v>
      </c>
      <c r="B60" s="133">
        <v>217.19</v>
      </c>
      <c r="C60" s="133"/>
      <c r="D60" s="134" t="s">
        <v>43</v>
      </c>
      <c r="E60" s="137" t="s">
        <v>44</v>
      </c>
      <c r="F60" s="138" t="s">
        <v>29</v>
      </c>
    </row>
    <row r="61" spans="1:6" s="13" customFormat="1" ht="12.75">
      <c r="A61" s="82">
        <v>41074</v>
      </c>
      <c r="B61" s="133">
        <v>631.99</v>
      </c>
      <c r="C61" s="133"/>
      <c r="D61" s="134" t="s">
        <v>112</v>
      </c>
      <c r="E61" s="137" t="s">
        <v>28</v>
      </c>
      <c r="F61" s="138" t="s">
        <v>45</v>
      </c>
    </row>
    <row r="62" spans="1:6" s="13" customFormat="1" ht="12.75">
      <c r="A62" s="82">
        <v>41074</v>
      </c>
      <c r="B62" s="133">
        <v>94.82</v>
      </c>
      <c r="C62" s="133"/>
      <c r="D62" s="134" t="s">
        <v>123</v>
      </c>
      <c r="E62" s="137" t="s">
        <v>13</v>
      </c>
      <c r="F62" s="138" t="s">
        <v>30</v>
      </c>
    </row>
    <row r="63" spans="1:6" s="13" customFormat="1" ht="12.75">
      <c r="A63" s="82">
        <v>41074</v>
      </c>
      <c r="B63" s="133">
        <v>139.86</v>
      </c>
      <c r="C63" s="133"/>
      <c r="D63" s="134" t="s">
        <v>122</v>
      </c>
      <c r="E63" s="137" t="s">
        <v>46</v>
      </c>
      <c r="F63" s="138" t="s">
        <v>45</v>
      </c>
    </row>
    <row r="64" spans="1:6" s="13" customFormat="1" ht="12.75">
      <c r="A64" s="82"/>
      <c r="B64" s="73"/>
      <c r="C64" s="73"/>
      <c r="D64" s="5"/>
      <c r="E64" s="75"/>
      <c r="F64" s="76"/>
    </row>
    <row r="65" spans="1:6" s="13" customFormat="1" ht="12.75">
      <c r="A65" s="100"/>
      <c r="B65" s="101">
        <f>SUM(B47:B64)</f>
        <v>3561.3900000000003</v>
      </c>
      <c r="C65" s="73"/>
      <c r="D65" s="5"/>
      <c r="E65" s="75"/>
      <c r="F65" s="76"/>
    </row>
    <row r="66" spans="1:6" s="15" customFormat="1" ht="47.25">
      <c r="A66" s="120" t="s">
        <v>47</v>
      </c>
      <c r="B66" s="121">
        <f>B12+B29+B36+B65</f>
        <v>19743.19</v>
      </c>
      <c r="C66" s="78"/>
      <c r="D66" s="102"/>
      <c r="E66" s="102"/>
      <c r="F66" s="103"/>
    </row>
    <row r="67" spans="1:6" s="13" customFormat="1" ht="12.75">
      <c r="A67" s="141" t="s">
        <v>91</v>
      </c>
      <c r="B67" s="118"/>
      <c r="C67" s="2"/>
      <c r="D67" s="109"/>
      <c r="E67" s="109"/>
      <c r="F67" s="110"/>
    </row>
  </sheetData>
  <sheetProtection password="E2EE" sheet="1"/>
  <printOptions/>
  <pageMargins left="0.5511811023622047" right="0.3937007874015748" top="0.7480314960629921" bottom="0.7480314960629921" header="0.31496062992125984" footer="0.31496062992125984"/>
  <pageSetup fitToHeight="2" fitToWidth="1" horizontalDpi="600" verticalDpi="600" orientation="landscape" paperSize="9" scale="70" r:id="rId1"/>
  <rowBreaks count="3" manualBreakCount="3">
    <brk id="36" max="255" man="1"/>
    <brk id="42" max="255" man="1"/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27" customWidth="1"/>
    <col min="2" max="2" width="15.57421875" style="27" customWidth="1"/>
    <col min="3" max="3" width="2.8515625" style="27" customWidth="1"/>
    <col min="4" max="4" width="76.421875" style="27" customWidth="1"/>
    <col min="5" max="5" width="43.140625" style="27" customWidth="1"/>
    <col min="6" max="6" width="12.7109375" style="27" customWidth="1"/>
    <col min="7" max="16384" width="9.140625" style="28" customWidth="1"/>
  </cols>
  <sheetData>
    <row r="1" spans="1:6" s="5" customFormat="1" ht="50.25" customHeight="1">
      <c r="A1" s="142" t="s">
        <v>94</v>
      </c>
      <c r="B1" s="2"/>
      <c r="C1" s="143"/>
      <c r="D1" s="144" t="s">
        <v>93</v>
      </c>
      <c r="E1" s="92"/>
      <c r="F1" s="145"/>
    </row>
    <row r="2" spans="1:6" s="129" customFormat="1" ht="18">
      <c r="A2" s="125" t="s">
        <v>0</v>
      </c>
      <c r="B2" s="126"/>
      <c r="C2" s="127"/>
      <c r="D2" s="127" t="s">
        <v>73</v>
      </c>
      <c r="E2" s="127" t="s">
        <v>1</v>
      </c>
      <c r="F2" s="128"/>
    </row>
    <row r="3" spans="1:6" s="26" customFormat="1" ht="35.25" customHeight="1">
      <c r="A3" s="59" t="s">
        <v>48</v>
      </c>
      <c r="B3" s="60"/>
      <c r="C3" s="60"/>
      <c r="D3" s="60"/>
      <c r="E3" s="60"/>
      <c r="F3" s="61"/>
    </row>
    <row r="4" spans="1:6" s="5" customFormat="1" ht="31.5">
      <c r="A4" s="44" t="s">
        <v>49</v>
      </c>
      <c r="B4" s="45" t="s">
        <v>4</v>
      </c>
      <c r="C4" s="45"/>
      <c r="D4" s="9"/>
      <c r="E4" s="9"/>
      <c r="F4" s="37"/>
    </row>
    <row r="5" spans="1:12" ht="12.75">
      <c r="A5" s="40" t="s">
        <v>5</v>
      </c>
      <c r="B5" s="118" t="s">
        <v>6</v>
      </c>
      <c r="C5" s="2"/>
      <c r="D5" s="2" t="s">
        <v>80</v>
      </c>
      <c r="E5" s="2" t="s">
        <v>50</v>
      </c>
      <c r="F5" s="18" t="s">
        <v>9</v>
      </c>
      <c r="G5" s="104"/>
      <c r="H5" s="104"/>
      <c r="I5" s="104"/>
      <c r="J5" s="104"/>
      <c r="K5" s="104"/>
      <c r="L5" s="104"/>
    </row>
    <row r="6" spans="1:12" ht="14.25" customHeight="1">
      <c r="A6" s="87">
        <v>40967</v>
      </c>
      <c r="B6" s="89">
        <v>157.5</v>
      </c>
      <c r="C6" s="89"/>
      <c r="D6" s="75" t="s">
        <v>52</v>
      </c>
      <c r="E6" s="75" t="s">
        <v>119</v>
      </c>
      <c r="F6" s="76" t="s">
        <v>22</v>
      </c>
      <c r="G6" s="104"/>
      <c r="H6" s="104"/>
      <c r="I6" s="104"/>
      <c r="J6" s="104"/>
      <c r="K6" s="104"/>
      <c r="L6" s="104"/>
    </row>
    <row r="7" spans="1:12" ht="14.25" customHeight="1">
      <c r="A7" s="87">
        <v>41022</v>
      </c>
      <c r="B7" s="89">
        <v>58</v>
      </c>
      <c r="C7" s="89"/>
      <c r="D7" s="75" t="s">
        <v>77</v>
      </c>
      <c r="E7" s="75" t="s">
        <v>53</v>
      </c>
      <c r="F7" s="76" t="s">
        <v>30</v>
      </c>
      <c r="G7" s="104"/>
      <c r="H7" s="104"/>
      <c r="I7" s="104"/>
      <c r="J7" s="104"/>
      <c r="K7" s="104"/>
      <c r="L7" s="104"/>
    </row>
    <row r="8" spans="1:12" ht="14.25" customHeight="1">
      <c r="A8" s="87">
        <v>41054</v>
      </c>
      <c r="B8" s="89">
        <v>34</v>
      </c>
      <c r="C8" s="89"/>
      <c r="D8" s="75" t="s">
        <v>121</v>
      </c>
      <c r="E8" s="75" t="s">
        <v>120</v>
      </c>
      <c r="F8" s="76" t="s">
        <v>30</v>
      </c>
      <c r="G8" s="104"/>
      <c r="H8" s="104"/>
      <c r="I8" s="104"/>
      <c r="J8" s="104"/>
      <c r="K8" s="104"/>
      <c r="L8" s="104"/>
    </row>
    <row r="9" spans="1:12" ht="12.75">
      <c r="A9" s="93"/>
      <c r="B9" s="88"/>
      <c r="C9" s="88"/>
      <c r="D9" s="75"/>
      <c r="E9" s="75"/>
      <c r="F9" s="76"/>
      <c r="G9" s="104"/>
      <c r="H9" s="104"/>
      <c r="I9" s="104"/>
      <c r="J9" s="104"/>
      <c r="K9" s="104"/>
      <c r="L9" s="104"/>
    </row>
    <row r="10" spans="1:12" ht="12.75" hidden="1">
      <c r="A10" s="94"/>
      <c r="B10" s="75"/>
      <c r="C10" s="75"/>
      <c r="D10" s="75"/>
      <c r="E10" s="75"/>
      <c r="F10" s="76"/>
      <c r="G10" s="104"/>
      <c r="H10" s="104"/>
      <c r="I10" s="104"/>
      <c r="J10" s="104"/>
      <c r="K10" s="104"/>
      <c r="L10" s="104"/>
    </row>
    <row r="11" spans="1:12" s="32" customFormat="1" ht="15" customHeight="1">
      <c r="A11" s="94"/>
      <c r="B11" s="95">
        <f>SUM(B6:B10)</f>
        <v>249.5</v>
      </c>
      <c r="C11" s="96"/>
      <c r="D11" s="75"/>
      <c r="E11" s="75"/>
      <c r="F11" s="76"/>
      <c r="G11" s="105"/>
      <c r="H11" s="105"/>
      <c r="I11" s="105"/>
      <c r="J11" s="105"/>
      <c r="K11" s="105"/>
      <c r="L11" s="105"/>
    </row>
    <row r="12" spans="1:12" ht="47.25">
      <c r="A12" s="49" t="s">
        <v>49</v>
      </c>
      <c r="B12" s="50" t="s">
        <v>15</v>
      </c>
      <c r="C12" s="50"/>
      <c r="D12" s="10"/>
      <c r="E12" s="10"/>
      <c r="F12" s="42"/>
      <c r="G12" s="104"/>
      <c r="H12" s="104"/>
      <c r="I12" s="104"/>
      <c r="J12" s="104"/>
      <c r="K12" s="104"/>
      <c r="L12" s="104"/>
    </row>
    <row r="13" spans="1:12" ht="12.75">
      <c r="A13" s="38" t="s">
        <v>5</v>
      </c>
      <c r="B13" s="119" t="s">
        <v>6</v>
      </c>
      <c r="C13" s="3"/>
      <c r="D13" s="3"/>
      <c r="E13" s="3"/>
      <c r="F13" s="39"/>
      <c r="G13" s="104"/>
      <c r="H13" s="104"/>
      <c r="I13" s="104"/>
      <c r="J13" s="104"/>
      <c r="K13" s="104"/>
      <c r="L13" s="104"/>
    </row>
    <row r="14" spans="1:12" ht="13.5" customHeight="1">
      <c r="A14" s="97">
        <v>41026</v>
      </c>
      <c r="B14" s="89">
        <v>25</v>
      </c>
      <c r="C14" s="89"/>
      <c r="D14" s="75" t="s">
        <v>134</v>
      </c>
      <c r="E14" s="75" t="s">
        <v>130</v>
      </c>
      <c r="F14" s="90"/>
      <c r="G14" s="104"/>
      <c r="H14" s="104"/>
      <c r="I14" s="104"/>
      <c r="J14" s="104"/>
      <c r="K14" s="104"/>
      <c r="L14" s="104"/>
    </row>
    <row r="15" spans="1:12" ht="13.5" customHeight="1">
      <c r="A15" s="97">
        <v>41053</v>
      </c>
      <c r="B15" s="89">
        <v>180.09</v>
      </c>
      <c r="C15" s="89"/>
      <c r="D15" s="88" t="s">
        <v>114</v>
      </c>
      <c r="E15" s="88" t="s">
        <v>90</v>
      </c>
      <c r="F15" s="90" t="s">
        <v>30</v>
      </c>
      <c r="G15" s="104"/>
      <c r="H15" s="104"/>
      <c r="I15" s="104"/>
      <c r="J15" s="104"/>
      <c r="K15" s="104"/>
      <c r="L15" s="104"/>
    </row>
    <row r="16" spans="1:12" ht="13.5" customHeight="1">
      <c r="A16" s="97">
        <v>41032</v>
      </c>
      <c r="B16" s="89">
        <v>230.7</v>
      </c>
      <c r="C16" s="89"/>
      <c r="D16" s="88" t="s">
        <v>113</v>
      </c>
      <c r="E16" s="88" t="s">
        <v>129</v>
      </c>
      <c r="F16" s="76" t="s">
        <v>30</v>
      </c>
      <c r="G16" s="104"/>
      <c r="H16" s="104"/>
      <c r="I16" s="104"/>
      <c r="J16" s="104"/>
      <c r="K16" s="104"/>
      <c r="L16" s="104"/>
    </row>
    <row r="17" spans="1:12" ht="12.75">
      <c r="A17" s="98"/>
      <c r="B17" s="88"/>
      <c r="C17" s="88"/>
      <c r="D17" s="88"/>
      <c r="E17" s="75"/>
      <c r="F17" s="76"/>
      <c r="G17" s="104"/>
      <c r="H17" s="104"/>
      <c r="I17" s="104"/>
      <c r="J17" s="104"/>
      <c r="K17" s="104"/>
      <c r="L17" s="104"/>
    </row>
    <row r="18" spans="1:12" s="33" customFormat="1" ht="13.5" customHeight="1">
      <c r="A18" s="93"/>
      <c r="B18" s="99">
        <f>SUM(B14:B17)</f>
        <v>435.78999999999996</v>
      </c>
      <c r="C18" s="89"/>
      <c r="D18" s="75"/>
      <c r="E18" s="75"/>
      <c r="F18" s="76"/>
      <c r="G18" s="88"/>
      <c r="H18" s="88"/>
      <c r="I18" s="88"/>
      <c r="J18" s="88"/>
      <c r="K18" s="88"/>
      <c r="L18" s="88"/>
    </row>
    <row r="19" spans="1:12" ht="34.5" customHeight="1">
      <c r="A19" s="120" t="s">
        <v>92</v>
      </c>
      <c r="B19" s="121">
        <v>685.29</v>
      </c>
      <c r="C19" s="72"/>
      <c r="D19" s="106"/>
      <c r="E19" s="107"/>
      <c r="F19" s="108"/>
      <c r="G19" s="104"/>
      <c r="H19" s="104"/>
      <c r="I19" s="104"/>
      <c r="J19" s="104"/>
      <c r="K19" s="104"/>
      <c r="L19" s="104"/>
    </row>
    <row r="20" spans="1:12" ht="12.75">
      <c r="A20" s="122" t="s">
        <v>91</v>
      </c>
      <c r="B20" s="119"/>
      <c r="C20" s="79"/>
      <c r="D20" s="109"/>
      <c r="E20" s="109"/>
      <c r="F20" s="110"/>
      <c r="G20" s="104"/>
      <c r="H20" s="104"/>
      <c r="I20" s="104"/>
      <c r="J20" s="104"/>
      <c r="K20" s="104"/>
      <c r="L20" s="104"/>
    </row>
  </sheetData>
  <sheetProtection password="E2EE" sheet="1"/>
  <printOptions/>
  <pageMargins left="0.5511811023622047" right="0.5511811023622047" top="0.8661417322834646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8515625" style="51" customWidth="1"/>
    <col min="2" max="2" width="44.00390625" style="51" customWidth="1"/>
    <col min="3" max="3" width="47.140625" style="51" bestFit="1" customWidth="1"/>
    <col min="4" max="4" width="27.140625" style="51" customWidth="1"/>
    <col min="5" max="5" width="14.00390625" style="51" customWidth="1"/>
    <col min="6" max="16384" width="9.140625" style="56" customWidth="1"/>
  </cols>
  <sheetData>
    <row r="1" spans="1:5" ht="34.5" customHeight="1">
      <c r="A1" s="149" t="s">
        <v>94</v>
      </c>
      <c r="B1" s="2"/>
      <c r="C1" s="144" t="s">
        <v>93</v>
      </c>
      <c r="D1" s="92"/>
      <c r="E1" s="148"/>
    </row>
    <row r="2" spans="1:5" ht="30" customHeight="1">
      <c r="A2" s="125" t="s">
        <v>0</v>
      </c>
      <c r="B2" s="126"/>
      <c r="C2" s="127" t="s">
        <v>73</v>
      </c>
      <c r="D2" s="146" t="s">
        <v>1</v>
      </c>
      <c r="E2" s="147"/>
    </row>
    <row r="3" spans="1:5" ht="18">
      <c r="A3" s="62" t="s">
        <v>54</v>
      </c>
      <c r="B3" s="63"/>
      <c r="C3" s="63"/>
      <c r="D3" s="63"/>
      <c r="E3" s="64"/>
    </row>
    <row r="4" spans="1:5" ht="20.25" customHeight="1">
      <c r="A4" s="44" t="s">
        <v>55</v>
      </c>
      <c r="B4" s="9"/>
      <c r="C4" s="9"/>
      <c r="D4" s="9"/>
      <c r="E4" s="37"/>
    </row>
    <row r="5" spans="1:5" ht="19.5" customHeight="1">
      <c r="A5" s="40" t="s">
        <v>5</v>
      </c>
      <c r="B5" s="2" t="s">
        <v>56</v>
      </c>
      <c r="C5" s="2" t="s">
        <v>57</v>
      </c>
      <c r="D5" s="2" t="s">
        <v>58</v>
      </c>
      <c r="E5" s="18"/>
    </row>
    <row r="6" spans="1:5" ht="12.75">
      <c r="A6" s="52"/>
      <c r="E6" s="53"/>
    </row>
    <row r="7" spans="1:5" ht="12.75">
      <c r="A7" s="52"/>
      <c r="B7" s="154" t="s">
        <v>117</v>
      </c>
      <c r="E7" s="53"/>
    </row>
    <row r="8" spans="1:5" ht="12.75">
      <c r="A8" s="52"/>
      <c r="E8" s="53"/>
    </row>
    <row r="9" spans="1:5" ht="12.75">
      <c r="A9" s="52"/>
      <c r="E9" s="53"/>
    </row>
    <row r="10" spans="1:5" ht="12.75">
      <c r="A10" s="52"/>
      <c r="E10" s="53"/>
    </row>
    <row r="11" spans="1:5" s="57" customFormat="1" ht="27" customHeight="1">
      <c r="A11" s="48" t="s">
        <v>59</v>
      </c>
      <c r="B11" s="11"/>
      <c r="C11" s="11"/>
      <c r="D11" s="11"/>
      <c r="E11" s="41"/>
    </row>
    <row r="12" spans="1:5" ht="12.75">
      <c r="A12" s="40" t="s">
        <v>5</v>
      </c>
      <c r="B12" s="2" t="s">
        <v>56</v>
      </c>
      <c r="C12" s="2" t="s">
        <v>60</v>
      </c>
      <c r="D12" s="2" t="s">
        <v>61</v>
      </c>
      <c r="E12" s="18"/>
    </row>
    <row r="13" spans="1:5" ht="25.5">
      <c r="A13" s="157">
        <v>40982</v>
      </c>
      <c r="B13" s="134" t="s">
        <v>131</v>
      </c>
      <c r="C13" s="155" t="s">
        <v>132</v>
      </c>
      <c r="D13" s="156">
        <v>100</v>
      </c>
      <c r="E13" s="53"/>
    </row>
    <row r="14" spans="1:5" ht="12.75">
      <c r="A14" s="152">
        <v>40982</v>
      </c>
      <c r="B14" s="5" t="s">
        <v>109</v>
      </c>
      <c r="D14" s="51">
        <v>14.47</v>
      </c>
      <c r="E14" s="53"/>
    </row>
    <row r="15" spans="1:5" ht="12.75">
      <c r="A15" s="52"/>
      <c r="E15" s="53"/>
    </row>
    <row r="16" spans="1:5" ht="12.75">
      <c r="A16" s="52"/>
      <c r="E16" s="53"/>
    </row>
    <row r="17" spans="1:5" ht="12.75">
      <c r="A17" s="52"/>
      <c r="E17" s="53"/>
    </row>
    <row r="18" spans="1:5" ht="102">
      <c r="A18" s="111" t="s">
        <v>81</v>
      </c>
      <c r="E18" s="53"/>
    </row>
    <row r="19" spans="1:5" ht="12.75">
      <c r="A19" s="52"/>
      <c r="E19" s="53"/>
    </row>
    <row r="20" spans="1:5" ht="12.75">
      <c r="A20" s="52"/>
      <c r="E20" s="53"/>
    </row>
    <row r="21" spans="1:5" ht="12.75">
      <c r="A21" s="52"/>
      <c r="E21" s="53"/>
    </row>
    <row r="22" spans="1:5" ht="12.75">
      <c r="A22" s="52"/>
      <c r="E22" s="53"/>
    </row>
    <row r="23" spans="1:5" ht="12.75">
      <c r="A23" s="52"/>
      <c r="E23" s="53"/>
    </row>
    <row r="24" spans="1:5" ht="12.75">
      <c r="A24" s="54"/>
      <c r="B24" s="43"/>
      <c r="C24" s="43"/>
      <c r="D24" s="43"/>
      <c r="E24" s="55"/>
    </row>
  </sheetData>
  <sheetProtection password="E2EE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8515625" style="23" customWidth="1"/>
    <col min="2" max="2" width="30.421875" style="23" customWidth="1"/>
    <col min="3" max="3" width="2.28125" style="23" customWidth="1"/>
    <col min="4" max="4" width="35.57421875" style="23" customWidth="1"/>
    <col min="5" max="5" width="41.8515625" style="23" bestFit="1" customWidth="1"/>
    <col min="6" max="6" width="39.00390625" style="23" customWidth="1"/>
    <col min="7" max="16384" width="9.140625" style="24" customWidth="1"/>
  </cols>
  <sheetData>
    <row r="1" spans="1:6" ht="39.75" customHeight="1">
      <c r="A1" s="149" t="s">
        <v>94</v>
      </c>
      <c r="B1" s="2"/>
      <c r="C1" s="143"/>
      <c r="D1" s="144" t="s">
        <v>93</v>
      </c>
      <c r="E1" s="92"/>
      <c r="F1" s="145"/>
    </row>
    <row r="2" spans="1:6" ht="29.25" customHeight="1">
      <c r="A2" s="125" t="s">
        <v>0</v>
      </c>
      <c r="B2" s="126"/>
      <c r="C2" s="127"/>
      <c r="D2" s="127" t="s">
        <v>73</v>
      </c>
      <c r="E2" s="127" t="s">
        <v>1</v>
      </c>
      <c r="F2" s="128"/>
    </row>
    <row r="3" spans="1:6" ht="29.25" customHeight="1">
      <c r="A3" s="65" t="s">
        <v>62</v>
      </c>
      <c r="B3" s="66"/>
      <c r="C3" s="91"/>
      <c r="D3" s="66"/>
      <c r="E3" s="91"/>
      <c r="F3" s="67"/>
    </row>
    <row r="4" spans="1:6" ht="39.75" customHeight="1">
      <c r="A4" s="44" t="s">
        <v>62</v>
      </c>
      <c r="B4" s="45" t="s">
        <v>4</v>
      </c>
      <c r="C4" s="45"/>
      <c r="D4" s="9"/>
      <c r="E4" s="9"/>
      <c r="F4" s="37"/>
    </row>
    <row r="5" spans="1:6" ht="25.5">
      <c r="A5" s="40" t="s">
        <v>5</v>
      </c>
      <c r="B5" s="118" t="s">
        <v>63</v>
      </c>
      <c r="C5" s="2"/>
      <c r="D5" s="2" t="s">
        <v>82</v>
      </c>
      <c r="E5" s="2"/>
      <c r="F5" s="18" t="s">
        <v>64</v>
      </c>
    </row>
    <row r="6" spans="1:6" ht="12.75">
      <c r="A6" s="34"/>
      <c r="B6" s="27"/>
      <c r="C6" s="27"/>
      <c r="D6" s="27"/>
      <c r="E6" s="27"/>
      <c r="F6" s="35"/>
    </row>
    <row r="7" spans="1:6" ht="12.75">
      <c r="A7" s="34"/>
      <c r="B7" s="27"/>
      <c r="C7" s="27"/>
      <c r="D7" s="27"/>
      <c r="E7" s="27"/>
      <c r="F7" s="35"/>
    </row>
    <row r="8" spans="1:6" ht="12.75">
      <c r="A8" s="34"/>
      <c r="B8" s="27"/>
      <c r="C8" s="27"/>
      <c r="D8" s="27"/>
      <c r="E8" s="27"/>
      <c r="F8" s="35"/>
    </row>
    <row r="9" spans="1:6" ht="12.75">
      <c r="A9" s="34"/>
      <c r="B9" s="27"/>
      <c r="C9" s="27"/>
      <c r="D9" s="27"/>
      <c r="E9" s="27"/>
      <c r="F9" s="35"/>
    </row>
    <row r="10" spans="1:6" ht="12.75">
      <c r="A10" s="34"/>
      <c r="B10" s="27"/>
      <c r="C10" s="27"/>
      <c r="D10" s="27"/>
      <c r="E10" s="27"/>
      <c r="F10" s="35"/>
    </row>
    <row r="11" spans="1:6" ht="31.5">
      <c r="A11" s="44" t="s">
        <v>62</v>
      </c>
      <c r="B11" s="45" t="s">
        <v>15</v>
      </c>
      <c r="C11" s="45"/>
      <c r="D11" s="9"/>
      <c r="E11" s="9"/>
      <c r="F11" s="37"/>
    </row>
    <row r="12" spans="1:6" ht="15" customHeight="1">
      <c r="A12" s="40" t="s">
        <v>5</v>
      </c>
      <c r="B12" s="118" t="s">
        <v>63</v>
      </c>
      <c r="C12" s="2"/>
      <c r="D12" s="2"/>
      <c r="E12" s="2"/>
      <c r="F12" s="18"/>
    </row>
    <row r="13" spans="1:6" ht="12.75">
      <c r="A13" s="87">
        <v>40908</v>
      </c>
      <c r="B13" s="74">
        <v>48.36</v>
      </c>
      <c r="C13" s="88"/>
      <c r="D13" s="75" t="s">
        <v>65</v>
      </c>
      <c r="E13" s="75" t="s">
        <v>66</v>
      </c>
      <c r="F13" s="76"/>
    </row>
    <row r="14" spans="1:6" ht="12.75">
      <c r="A14" s="87">
        <v>40939</v>
      </c>
      <c r="B14" s="74">
        <v>54.2</v>
      </c>
      <c r="C14" s="89"/>
      <c r="D14" s="75" t="s">
        <v>65</v>
      </c>
      <c r="E14" s="75" t="s">
        <v>67</v>
      </c>
      <c r="F14" s="76"/>
    </row>
    <row r="15" spans="1:6" ht="12.75">
      <c r="A15" s="87">
        <v>40967</v>
      </c>
      <c r="B15" s="74">
        <v>54.57</v>
      </c>
      <c r="C15" s="88"/>
      <c r="D15" s="75" t="s">
        <v>65</v>
      </c>
      <c r="E15" s="75" t="s">
        <v>68</v>
      </c>
      <c r="F15" s="76"/>
    </row>
    <row r="16" spans="1:6" ht="12.75">
      <c r="A16" s="87">
        <v>40999</v>
      </c>
      <c r="B16" s="74">
        <v>195.25</v>
      </c>
      <c r="C16" s="88"/>
      <c r="D16" s="75" t="s">
        <v>65</v>
      </c>
      <c r="E16" s="75" t="s">
        <v>69</v>
      </c>
      <c r="F16" s="76" t="s">
        <v>115</v>
      </c>
    </row>
    <row r="17" spans="1:6" ht="12.75">
      <c r="A17" s="87">
        <v>41029</v>
      </c>
      <c r="B17" s="74">
        <v>505.13</v>
      </c>
      <c r="C17" s="88"/>
      <c r="D17" s="75" t="s">
        <v>65</v>
      </c>
      <c r="E17" s="75" t="s">
        <v>70</v>
      </c>
      <c r="F17" s="76" t="s">
        <v>115</v>
      </c>
    </row>
    <row r="18" spans="1:6" ht="12.75">
      <c r="A18" s="87">
        <v>41060</v>
      </c>
      <c r="B18" s="74">
        <v>153.65</v>
      </c>
      <c r="C18" s="88"/>
      <c r="D18" s="75" t="s">
        <v>65</v>
      </c>
      <c r="E18" s="75" t="s">
        <v>71</v>
      </c>
      <c r="F18" s="76" t="s">
        <v>116</v>
      </c>
    </row>
    <row r="19" spans="1:6" ht="12.75">
      <c r="A19" s="87"/>
      <c r="B19" s="74"/>
      <c r="C19" s="88"/>
      <c r="D19" s="75"/>
      <c r="E19" s="75"/>
      <c r="F19" s="76"/>
    </row>
    <row r="20" spans="1:6" ht="12.75">
      <c r="A20" s="87"/>
      <c r="B20" s="84">
        <f>SUM(B13:B19)</f>
        <v>1011.16</v>
      </c>
      <c r="C20" s="88"/>
      <c r="D20" s="75"/>
      <c r="E20" s="75"/>
      <c r="F20" s="76"/>
    </row>
    <row r="21" spans="1:6" ht="47.25">
      <c r="A21" s="123" t="s">
        <v>72</v>
      </c>
      <c r="B21" s="124">
        <f>SUM(B13:B18)</f>
        <v>1011.16</v>
      </c>
      <c r="C21" s="29"/>
      <c r="D21" s="30"/>
      <c r="E21" s="31"/>
      <c r="F21" s="58"/>
    </row>
    <row r="22" spans="1:6" ht="12.75">
      <c r="A22" s="150" t="s">
        <v>91</v>
      </c>
      <c r="B22" s="151"/>
      <c r="C22" s="151"/>
      <c r="D22" s="22"/>
      <c r="E22" s="22"/>
      <c r="F22" s="36"/>
    </row>
    <row r="23" ht="12.75">
      <c r="D23" s="27"/>
    </row>
    <row r="24" ht="12.75">
      <c r="D24" s="27"/>
    </row>
  </sheetData>
  <sheetProtection password="E2EE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Chief Executive Expenses to June 2012</dc:title>
  <dc:subject/>
  <dc:creator>mortensenm</dc:creator>
  <cp:keywords/>
  <dc:description/>
  <cp:lastModifiedBy>Daniel Van Woerkom</cp:lastModifiedBy>
  <cp:lastPrinted>2012-07-12T04:08:25Z</cp:lastPrinted>
  <dcterms:created xsi:type="dcterms:W3CDTF">2010-10-17T20:59:02Z</dcterms:created>
  <dcterms:modified xsi:type="dcterms:W3CDTF">2015-07-08T04:09:51Z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1172445582</vt:i4>
  </property>
  <property fmtid="{D5CDD505-2E9C-101B-9397-08002B2CF9AE}" pid="3" name="_NewReviewCycle">
    <vt:lpwstr/>
  </property>
  <property fmtid="{D5CDD505-2E9C-101B-9397-08002B2CF9AE}" pid="4" name="_EmailSubject">
    <vt:lpwstr>SSC Chief Executives Return to 30th June 2012</vt:lpwstr>
  </property>
  <property fmtid="{D5CDD505-2E9C-101B-9397-08002B2CF9AE}" pid="5" name="_AuthorEmail">
    <vt:lpwstr>d.wallace@transport.govt.nz</vt:lpwstr>
  </property>
  <property fmtid="{D5CDD505-2E9C-101B-9397-08002B2CF9AE}" pid="6" name="_AuthorEmailDisplayName">
    <vt:lpwstr>Delle Wallace</vt:lpwstr>
  </property>
  <property fmtid="{D5CDD505-2E9C-101B-9397-08002B2CF9AE}" pid="7" name="_ReviewingToolsShownOnce">
    <vt:lpwstr/>
  </property>
  <property fmtid="{D5CDD505-2E9C-101B-9397-08002B2CF9AE}" pid="8" name="Content Author">
    <vt:lpwstr>Ministry of Transport</vt:lpwstr>
  </property>
  <property fmtid="{D5CDD505-2E9C-101B-9397-08002B2CF9AE}" pid="9" name="Rights">
    <vt:lpwstr/>
  </property>
  <property fmtid="{D5CDD505-2E9C-101B-9397-08002B2CF9AE}" pid="10" name="TransportMode">
    <vt:lpwstr/>
  </property>
  <property fmtid="{D5CDD505-2E9C-101B-9397-08002B2CF9AE}" pid="11" name="Audience1">
    <vt:lpwstr/>
  </property>
  <property fmtid="{D5CDD505-2E9C-101B-9397-08002B2CF9AE}" pid="12" name="display_urn:schemas-microsoft-com:office:office#Content_x0020_Owner">
    <vt:lpwstr>Graeme Messenger</vt:lpwstr>
  </property>
  <property fmtid="{D5CDD505-2E9C-101B-9397-08002B2CF9AE}" pid="13" name="ContentType">
    <vt:lpwstr>Document</vt:lpwstr>
  </property>
  <property fmtid="{D5CDD505-2E9C-101B-9397-08002B2CF9AE}" pid="14" name="Abstract">
    <vt:lpwstr/>
  </property>
  <property fmtid="{D5CDD505-2E9C-101B-9397-08002B2CF9AE}" pid="15" name="Topic">
    <vt:lpwstr/>
  </property>
  <property fmtid="{D5CDD505-2E9C-101B-9397-08002B2CF9AE}" pid="16" name="Origin">
    <vt:lpwstr/>
  </property>
  <property fmtid="{D5CDD505-2E9C-101B-9397-08002B2CF9AE}" pid="17" name="Archived">
    <vt:lpwstr>0</vt:lpwstr>
  </property>
  <property fmtid="{D5CDD505-2E9C-101B-9397-08002B2CF9AE}" pid="18" name="Content Owner">
    <vt:lpwstr>148</vt:lpwstr>
  </property>
  <property fmtid="{D5CDD505-2E9C-101B-9397-08002B2CF9AE}" pid="19" name="PublishingExpirationDate">
    <vt:lpwstr/>
  </property>
  <property fmtid="{D5CDD505-2E9C-101B-9397-08002B2CF9AE}" pid="20" name="PublishingStartDate">
    <vt:lpwstr/>
  </property>
  <property fmtid="{D5CDD505-2E9C-101B-9397-08002B2CF9AE}" pid="21" name="Date Issued">
    <vt:lpwstr/>
  </property>
</Properties>
</file>