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495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'Hospitality'!$A$2:$E$35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<sst xmlns="http://schemas.openxmlformats.org/spreadsheetml/2006/main" count="283" uniqueCount="131">
  <si>
    <t>International Travel</t>
  </si>
  <si>
    <t>Credit Card expenses</t>
  </si>
  <si>
    <t>Date</t>
  </si>
  <si>
    <t>Amount (NZ$)</t>
  </si>
  <si>
    <t xml:space="preserve">Purpose (eg, attending conference on...) </t>
  </si>
  <si>
    <t>Nature (eg, hotel costs, travel, etc)</t>
  </si>
  <si>
    <t>Location/s</t>
  </si>
  <si>
    <t xml:space="preserve">Purpose (eg, visiting district offices ...) </t>
  </si>
  <si>
    <t>Domestic Travel</t>
  </si>
  <si>
    <t>Total travel expenses 
for the 6-monthly period</t>
  </si>
  <si>
    <t>Hospitality provided</t>
  </si>
  <si>
    <t xml:space="preserve">Purpose (eg, hosting delegation from ...) </t>
  </si>
  <si>
    <t>Nature</t>
  </si>
  <si>
    <t>Total hospitality expenses for the 6-monthly period</t>
  </si>
  <si>
    <t>Other</t>
  </si>
  <si>
    <t xml:space="preserve">Purpose (eg, farewell for long-serving staff members) </t>
  </si>
  <si>
    <t>Location</t>
  </si>
  <si>
    <t>Gifts &amp; Hospitality accepted (over $100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</si>
  <si>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</si>
  <si>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</si>
  <si>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</si>
  <si>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</si>
  <si>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</si>
  <si>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</si>
  <si>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</si>
  <si>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</si>
  <si>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Martin Matthews </t>
  </si>
  <si>
    <t>Vodafone</t>
  </si>
  <si>
    <t xml:space="preserve">Includes rental and tolls and roaming charges </t>
  </si>
  <si>
    <t xml:space="preserve">Accommodation 2 nights </t>
  </si>
  <si>
    <t>Queenstown</t>
  </si>
  <si>
    <t xml:space="preserve">June </t>
  </si>
  <si>
    <t>Melbourne</t>
  </si>
  <si>
    <t>LGNZ</t>
  </si>
  <si>
    <t>Wellington</t>
  </si>
  <si>
    <t>Rental car</t>
  </si>
  <si>
    <t>Rotorua</t>
  </si>
  <si>
    <t xml:space="preserve">Vodafone </t>
  </si>
  <si>
    <t>July</t>
  </si>
  <si>
    <t>Airport to Terrace</t>
  </si>
  <si>
    <t xml:space="preserve">Dinner </t>
  </si>
  <si>
    <t>Parking at Airport</t>
  </si>
  <si>
    <t>Hotel accommodation</t>
  </si>
  <si>
    <t xml:space="preserve">Meal </t>
  </si>
  <si>
    <t>Dinner</t>
  </si>
  <si>
    <t>Auckland</t>
  </si>
  <si>
    <t>Otago stakeholder visit</t>
  </si>
  <si>
    <t>Dunedin</t>
  </si>
  <si>
    <t>Airfares</t>
  </si>
  <si>
    <t>Parking at airport</t>
  </si>
  <si>
    <t>Canberra</t>
  </si>
  <si>
    <t>Taxi</t>
  </si>
  <si>
    <t>August</t>
  </si>
  <si>
    <t>RTF</t>
  </si>
  <si>
    <t xml:space="preserve">September </t>
  </si>
  <si>
    <t>October</t>
  </si>
  <si>
    <t xml:space="preserve">Airfares </t>
  </si>
  <si>
    <t>New Plymouth</t>
  </si>
  <si>
    <t>TISOC</t>
  </si>
  <si>
    <t>NZ Roading Excellence Awards</t>
  </si>
  <si>
    <t xml:space="preserve">Accommodation </t>
  </si>
  <si>
    <t>Terrace to airport</t>
  </si>
  <si>
    <t>Home to airport</t>
  </si>
  <si>
    <t>Taxi - Airport to hotel</t>
  </si>
  <si>
    <t>1st July to 31st December 2012</t>
  </si>
  <si>
    <t>Taxi - Terrace to Karori</t>
  </si>
  <si>
    <t>Vienna</t>
  </si>
  <si>
    <t>Registration</t>
  </si>
  <si>
    <t>Road Safety Conference</t>
  </si>
  <si>
    <t>Chartered Institute of Logistics and Transport</t>
  </si>
  <si>
    <t>Membership fee</t>
  </si>
  <si>
    <t>Christchurch</t>
  </si>
  <si>
    <t>November</t>
  </si>
  <si>
    <t>SCOTI Meeting</t>
  </si>
  <si>
    <t>Perth</t>
  </si>
  <si>
    <t>NRSC</t>
  </si>
  <si>
    <t>Taxi - from conference dinner to Karori</t>
  </si>
  <si>
    <t>National Road Safety Committee CE's visit to Melbourne</t>
  </si>
  <si>
    <t>Speaker at Bus &amp; Coach Association Conference (BCA)</t>
  </si>
  <si>
    <t>Local Government NZ Conference (LGNZ)</t>
  </si>
  <si>
    <t>Meeting with Christchurch Airport Board</t>
  </si>
  <si>
    <t>RTC</t>
  </si>
  <si>
    <t>Taranaki Regional Transport Committee (RTC)</t>
  </si>
  <si>
    <t>Road Transport Forum (RTF)</t>
  </si>
  <si>
    <t>New Zealand Logistics meeting</t>
  </si>
  <si>
    <t>Domestic flight for Standing Committee on Transport &amp; Infrastructure meeting in Perth</t>
  </si>
  <si>
    <t>Meeting with Employment Manufacturers Association</t>
  </si>
  <si>
    <t>Freight Operators Forum</t>
  </si>
  <si>
    <t>Statue</t>
  </si>
  <si>
    <t>Chinese government delegation</t>
  </si>
  <si>
    <t>Martin Matthews</t>
  </si>
  <si>
    <t xml:space="preserve">Rental and tolls </t>
  </si>
  <si>
    <t>Airport tax</t>
  </si>
  <si>
    <t>Taxis (2)</t>
  </si>
  <si>
    <t>Taxis (3)</t>
  </si>
  <si>
    <t>Taxi Airport to Queenstown</t>
  </si>
  <si>
    <t>Period 1st July 2012 to 31st December 2012</t>
  </si>
  <si>
    <t>Ministry of Transport</t>
  </si>
  <si>
    <t>Non-Credit Card expenses</t>
  </si>
  <si>
    <t xml:space="preserve">Taxi </t>
  </si>
  <si>
    <t>Attending Freight Operators Forum</t>
  </si>
  <si>
    <t xml:space="preserve">Road Excellence Awards </t>
  </si>
  <si>
    <t>Standing Committee on Transport and Infrastructure (SCOTI)</t>
  </si>
  <si>
    <t>Lunch</t>
  </si>
  <si>
    <t>Taxi to airport</t>
  </si>
  <si>
    <t>Coffee</t>
  </si>
  <si>
    <t>Catering</t>
  </si>
  <si>
    <t>Transport Sector Leadership group annual security meeting</t>
  </si>
  <si>
    <t>Transport Infrastructure Senior Officials Meeting (TISOC)</t>
  </si>
  <si>
    <t>Road Transport Forum Conference at Rotorua (RTF)</t>
  </si>
  <si>
    <t>SCOTI meeting</t>
  </si>
  <si>
    <t>TISOC Meeting</t>
  </si>
  <si>
    <t>Taranaki Regional Transport Committee meeting</t>
  </si>
  <si>
    <t xml:space="preserve">BCA </t>
  </si>
  <si>
    <t>BCA meeting</t>
  </si>
  <si>
    <t>Nothing to declare</t>
  </si>
  <si>
    <t>Total other expenses for the 6-monthly period</t>
  </si>
  <si>
    <t>Intelligent Transport Systems (ITS) World Congress</t>
  </si>
  <si>
    <t>ITS World Congress</t>
  </si>
  <si>
    <t xml:space="preserve">Local Government New Zealand Conference (LGNZ) </t>
  </si>
  <si>
    <t>Conference Registration</t>
  </si>
  <si>
    <t>Breakfast meeting on KRG</t>
  </si>
  <si>
    <t>Breakfast x 2</t>
  </si>
  <si>
    <t>Bus &amp; Coach Association Conference (BCA)</t>
  </si>
  <si>
    <t>Speaker at NZ Logistics lunch and meeting with members of Intelligent Transport Systems</t>
  </si>
  <si>
    <t>Taxi (2)</t>
  </si>
  <si>
    <t>4 days car hire plus driver due to meetings in various locations.  Cost shared with 3 other government agencies.</t>
  </si>
  <si>
    <t>National Road Safety Committee function</t>
  </si>
  <si>
    <t>To attend the funeral for Bryan Wyness (TAIC Commissioner)</t>
  </si>
  <si>
    <t>Standing Committee on Transport and Infrastructure (SCOTI) representing New Zealand for meeting of Transport and Infrastructure Minister's</t>
  </si>
  <si>
    <t>National Road Safety Committee Chief Executive's visit (NRSC)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</si>
</sst>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$&quot;#,##0.0;[Red]\-&quot;$&quot;#,##0.0"/>
    <numFmt numFmtId="166" formatCode="[$-1409]dddd\,\ d\ mmmm\ yyyy"/>
    <numFmt numFmtId="167" formatCode="[$-1409]h:mm:ss\ AM/PM"/>
    <numFmt numFmtId="168" formatCode="&quot;$&quot;#,##0.00"/>
    <numFmt numFmtId="169" formatCode="&quot;$&quot;#,##0.000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35" borderId="11" xfId="0" applyFill="1" applyBorder="1" applyAlignment="1">
      <alignment/>
    </xf>
    <xf numFmtId="0" fontId="6" fillId="35" borderId="11" xfId="0" applyFont="1" applyFill="1" applyBorder="1" applyAlignment="1">
      <alignment horizontal="justify" wrapText="1"/>
    </xf>
    <xf numFmtId="0" fontId="2" fillId="0" borderId="12" xfId="0" applyFont="1" applyBorder="1" applyAlignment="1">
      <alignment wrapText="1"/>
    </xf>
    <xf numFmtId="0" fontId="0" fillId="33" borderId="11" xfId="0" applyFill="1" applyBorder="1" applyAlignment="1">
      <alignment/>
    </xf>
    <xf numFmtId="0" fontId="6" fillId="35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3" fillId="36" borderId="11" xfId="0" applyFont="1" applyFill="1" applyBorder="1" applyAlignment="1">
      <alignment wrapText="1"/>
    </xf>
    <xf numFmtId="0" fontId="0" fillId="36" borderId="0" xfId="0" applyFill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5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0" fillId="0" borderId="11" xfId="0" applyBorder="1" applyAlignment="1">
      <alignment vertical="center"/>
    </xf>
    <xf numFmtId="0" fontId="40" fillId="0" borderId="0" xfId="0" applyFont="1" applyAlignment="1">
      <alignment/>
    </xf>
    <xf numFmtId="0" fontId="2" fillId="0" borderId="0" xfId="0" applyFont="1" applyBorder="1" applyAlignment="1">
      <alignment wrapText="1"/>
    </xf>
    <xf numFmtId="2" fontId="0" fillId="0" borderId="0" xfId="0" applyNumberFormat="1" applyAlignment="1">
      <alignment wrapText="1"/>
    </xf>
    <xf numFmtId="15" fontId="0" fillId="0" borderId="0" xfId="0" applyNumberFormat="1" applyAlignment="1">
      <alignment horizontal="left" wrapText="1"/>
    </xf>
    <xf numFmtId="15" fontId="2" fillId="0" borderId="0" xfId="0" applyNumberFormat="1" applyFont="1" applyBorder="1" applyAlignment="1">
      <alignment wrapText="1"/>
    </xf>
    <xf numFmtId="0" fontId="0" fillId="37" borderId="0" xfId="0" applyFill="1" applyAlignment="1">
      <alignment wrapText="1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vertical="top" wrapText="1"/>
    </xf>
    <xf numFmtId="15" fontId="0" fillId="0" borderId="0" xfId="0" applyNumberFormat="1" applyAlignment="1">
      <alignment horizontal="left" vertical="top" wrapText="1"/>
    </xf>
    <xf numFmtId="15" fontId="0" fillId="37" borderId="0" xfId="0" applyNumberFormat="1" applyFill="1" applyAlignment="1">
      <alignment horizontal="left" vertical="top" wrapText="1"/>
    </xf>
    <xf numFmtId="15" fontId="2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16" fontId="0" fillId="0" borderId="0" xfId="0" applyNumberFormat="1" applyAlignment="1">
      <alignment horizontal="left" wrapText="1"/>
    </xf>
    <xf numFmtId="0" fontId="0" fillId="37" borderId="0" xfId="0" applyFill="1" applyAlignment="1">
      <alignment vertical="top" wrapText="1"/>
    </xf>
    <xf numFmtId="44" fontId="3" fillId="34" borderId="11" xfId="0" applyNumberFormat="1" applyFont="1" applyFill="1" applyBorder="1" applyAlignment="1">
      <alignment wrapText="1"/>
    </xf>
    <xf numFmtId="44" fontId="2" fillId="0" borderId="11" xfId="0" applyNumberFormat="1" applyFont="1" applyBorder="1" applyAlignment="1">
      <alignment wrapText="1"/>
    </xf>
    <xf numFmtId="44" fontId="3" fillId="33" borderId="11" xfId="0" applyNumberFormat="1" applyFont="1" applyFill="1" applyBorder="1" applyAlignment="1">
      <alignment wrapText="1"/>
    </xf>
    <xf numFmtId="4" fontId="0" fillId="0" borderId="11" xfId="0" applyNumberFormat="1" applyBorder="1" applyAlignment="1">
      <alignment vertical="top" wrapText="1"/>
    </xf>
    <xf numFmtId="4" fontId="0" fillId="0" borderId="11" xfId="0" applyNumberFormat="1" applyFill="1" applyBorder="1" applyAlignment="1">
      <alignment vertical="top" wrapText="1"/>
    </xf>
    <xf numFmtId="40" fontId="0" fillId="0" borderId="0" xfId="0" applyNumberFormat="1" applyAlignment="1">
      <alignment wrapText="1"/>
    </xf>
    <xf numFmtId="0" fontId="0" fillId="0" borderId="0" xfId="0" applyFill="1" applyAlignment="1">
      <alignment vertical="top" wrapText="1"/>
    </xf>
    <xf numFmtId="2" fontId="0" fillId="0" borderId="0" xfId="0" applyNumberFormat="1" applyFill="1" applyAlignment="1">
      <alignment vertical="top" wrapText="1"/>
    </xf>
    <xf numFmtId="4" fontId="0" fillId="0" borderId="0" xfId="0" applyNumberFormat="1" applyFill="1" applyAlignment="1">
      <alignment vertical="top" wrapText="1"/>
    </xf>
    <xf numFmtId="2" fontId="1" fillId="0" borderId="0" xfId="0" applyNumberFormat="1" applyFont="1" applyFill="1" applyBorder="1" applyAlignment="1">
      <alignment vertical="top" wrapText="1"/>
    </xf>
    <xf numFmtId="15" fontId="1" fillId="0" borderId="0" xfId="0" applyNumberFormat="1" applyFont="1" applyBorder="1" applyAlignment="1">
      <alignment horizontal="left" wrapText="1"/>
    </xf>
    <xf numFmtId="2" fontId="1" fillId="0" borderId="0" xfId="0" applyNumberFormat="1" applyFont="1" applyBorder="1" applyAlignment="1">
      <alignment wrapText="1"/>
    </xf>
    <xf numFmtId="15" fontId="0" fillId="0" borderId="0" xfId="0" applyNumberFormat="1" applyFont="1" applyAlignment="1">
      <alignment horizontal="left" wrapText="1"/>
    </xf>
    <xf numFmtId="2" fontId="0" fillId="0" borderId="0" xfId="0" applyNumberFormat="1" applyFont="1" applyAlignment="1">
      <alignment wrapText="1"/>
    </xf>
    <xf numFmtId="0" fontId="1" fillId="0" borderId="0" xfId="0" applyFont="1" applyBorder="1" applyAlignment="1">
      <alignment wrapText="1"/>
    </xf>
    <xf numFmtId="0" fontId="38" fillId="35" borderId="11" xfId="0" applyFont="1" applyFill="1" applyBorder="1" applyAlignment="1">
      <alignment wrapText="1"/>
    </xf>
    <xf numFmtId="7" fontId="2" fillId="35" borderId="11" xfId="0" applyNumberFormat="1" applyFont="1" applyFill="1" applyBorder="1" applyAlignment="1">
      <alignment/>
    </xf>
    <xf numFmtId="168" fontId="2" fillId="35" borderId="11" xfId="0" applyNumberFormat="1" applyFont="1" applyFill="1" applyBorder="1" applyAlignment="1">
      <alignment/>
    </xf>
    <xf numFmtId="15" fontId="1" fillId="0" borderId="0" xfId="0" applyNumberFormat="1" applyFont="1" applyBorder="1" applyAlignment="1">
      <alignment horizontal="left" vertical="top" wrapText="1"/>
    </xf>
    <xf numFmtId="15" fontId="0" fillId="0" borderId="0" xfId="0" applyNumberFormat="1" applyFill="1" applyAlignment="1">
      <alignment horizontal="left" wrapText="1"/>
    </xf>
    <xf numFmtId="2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5" fontId="0" fillId="0" borderId="0" xfId="0" applyNumberFormat="1" applyFill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22.28125" style="2" customWidth="1"/>
    <col min="2" max="2" width="19.28125" style="2" customWidth="1"/>
    <col min="3" max="3" width="57.8515625" style="2" customWidth="1"/>
    <col min="4" max="4" width="41.140625" style="2" customWidth="1"/>
    <col min="5" max="5" width="28.140625" style="2" customWidth="1"/>
    <col min="6" max="8" width="9.140625" style="2" customWidth="1"/>
    <col min="9" max="9" width="38.28125" style="2" customWidth="1"/>
    <col min="10" max="11" width="9.140625" style="2" customWidth="1"/>
    <col min="12" max="12" width="9.8515625" style="2" customWidth="1"/>
    <col min="13" max="16384" width="9.140625" style="2" customWidth="1"/>
  </cols>
  <sheetData>
    <row r="1" spans="1:2" s="7" customFormat="1" ht="36" customHeight="1">
      <c r="A1" s="62" t="s">
        <v>97</v>
      </c>
      <c r="B1" s="62"/>
    </row>
    <row r="2" spans="1:3" s="3" customFormat="1" ht="35.25" customHeight="1">
      <c r="A2" s="20" t="s">
        <v>26</v>
      </c>
      <c r="C2" s="20" t="s">
        <v>64</v>
      </c>
    </row>
    <row r="3" spans="1:2" s="4" customFormat="1" ht="30.75" customHeight="1">
      <c r="A3" s="4" t="s">
        <v>0</v>
      </c>
      <c r="B3" s="4" t="s">
        <v>1</v>
      </c>
    </row>
    <row r="4" spans="1:5" s="3" customFormat="1" ht="12.7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</row>
    <row r="5" spans="1:9" ht="13.5" customHeight="1">
      <c r="A5" s="31">
        <v>41091</v>
      </c>
      <c r="B5" s="43">
        <v>183.55</v>
      </c>
      <c r="C5" s="2" t="s">
        <v>130</v>
      </c>
      <c r="D5" s="2" t="s">
        <v>42</v>
      </c>
      <c r="E5" s="2" t="s">
        <v>32</v>
      </c>
      <c r="I5" s="28"/>
    </row>
    <row r="6" spans="1:9" ht="12.75">
      <c r="A6" s="31">
        <v>41091</v>
      </c>
      <c r="B6" s="44">
        <v>83.98</v>
      </c>
      <c r="C6" s="2" t="s">
        <v>75</v>
      </c>
      <c r="D6" s="2" t="s">
        <v>43</v>
      </c>
      <c r="E6" s="2" t="s">
        <v>32</v>
      </c>
      <c r="I6" s="28"/>
    </row>
    <row r="7" spans="1:9" ht="12.75">
      <c r="A7" s="31">
        <v>41093</v>
      </c>
      <c r="B7" s="44">
        <v>69.8</v>
      </c>
      <c r="C7" s="2" t="s">
        <v>75</v>
      </c>
      <c r="D7" s="2" t="s">
        <v>43</v>
      </c>
      <c r="E7" s="2" t="s">
        <v>32</v>
      </c>
      <c r="I7" s="28"/>
    </row>
    <row r="8" spans="1:9" ht="38.25" customHeight="1">
      <c r="A8" s="31">
        <v>41097</v>
      </c>
      <c r="B8" s="43">
        <v>943.89</v>
      </c>
      <c r="C8" s="29" t="s">
        <v>75</v>
      </c>
      <c r="D8" s="2" t="s">
        <v>126</v>
      </c>
      <c r="E8" s="2" t="s">
        <v>32</v>
      </c>
      <c r="I8" s="29"/>
    </row>
    <row r="9" spans="1:5" ht="12.75" customHeight="1">
      <c r="A9" s="31">
        <v>41179</v>
      </c>
      <c r="B9" s="43">
        <v>372.14</v>
      </c>
      <c r="C9" s="29" t="s">
        <v>108</v>
      </c>
      <c r="D9" s="2" t="s">
        <v>42</v>
      </c>
      <c r="E9" s="2" t="s">
        <v>50</v>
      </c>
    </row>
    <row r="10" spans="1:5" ht="12.75">
      <c r="A10" s="31">
        <v>41179</v>
      </c>
      <c r="B10" s="43">
        <v>41.51</v>
      </c>
      <c r="C10" s="2" t="s">
        <v>58</v>
      </c>
      <c r="D10" s="2" t="s">
        <v>51</v>
      </c>
      <c r="E10" s="2" t="s">
        <v>50</v>
      </c>
    </row>
    <row r="11" spans="1:5" ht="12.75">
      <c r="A11" s="31">
        <v>41179</v>
      </c>
      <c r="B11" s="43">
        <v>36.91</v>
      </c>
      <c r="C11" s="2" t="s">
        <v>58</v>
      </c>
      <c r="D11" s="2" t="s">
        <v>51</v>
      </c>
      <c r="E11" s="2" t="s">
        <v>50</v>
      </c>
    </row>
    <row r="12" spans="1:5" ht="12.75">
      <c r="A12" s="31">
        <v>41184</v>
      </c>
      <c r="B12" s="45">
        <v>1908.67</v>
      </c>
      <c r="C12" s="2" t="s">
        <v>117</v>
      </c>
      <c r="D12" s="2" t="s">
        <v>42</v>
      </c>
      <c r="E12" s="2" t="s">
        <v>66</v>
      </c>
    </row>
    <row r="13" spans="1:5" ht="12.75">
      <c r="A13" s="31">
        <v>41186</v>
      </c>
      <c r="B13" s="45">
        <v>2577.65</v>
      </c>
      <c r="C13" s="2" t="s">
        <v>118</v>
      </c>
      <c r="D13" s="2" t="s">
        <v>67</v>
      </c>
      <c r="E13" s="2" t="s">
        <v>66</v>
      </c>
    </row>
    <row r="14" spans="1:5" ht="12.75">
      <c r="A14" s="31">
        <v>41222</v>
      </c>
      <c r="B14" s="43">
        <v>62.14</v>
      </c>
      <c r="C14" s="2" t="s">
        <v>102</v>
      </c>
      <c r="D14" s="2" t="s">
        <v>99</v>
      </c>
      <c r="E14" s="2" t="s">
        <v>74</v>
      </c>
    </row>
    <row r="15" spans="1:5" ht="12.75">
      <c r="A15" s="31">
        <v>41225</v>
      </c>
      <c r="B15" s="43">
        <v>336.86</v>
      </c>
      <c r="C15" s="2" t="s">
        <v>73</v>
      </c>
      <c r="D15" s="2" t="s">
        <v>42</v>
      </c>
      <c r="E15" s="2" t="s">
        <v>74</v>
      </c>
    </row>
    <row r="16" spans="1:2" ht="12.75">
      <c r="A16" s="31"/>
      <c r="B16" s="40">
        <f>SUM(B5:B15)</f>
        <v>6617.1</v>
      </c>
    </row>
    <row r="17" spans="1:2" s="4" customFormat="1" ht="30.75" customHeight="1">
      <c r="A17" s="4" t="s">
        <v>0</v>
      </c>
      <c r="B17" s="39" t="s">
        <v>98</v>
      </c>
    </row>
    <row r="18" spans="1:2" s="3" customFormat="1" ht="12.75">
      <c r="A18" s="3" t="s">
        <v>2</v>
      </c>
      <c r="B18" s="3" t="s">
        <v>3</v>
      </c>
    </row>
    <row r="19" spans="1:5" ht="12.75">
      <c r="A19" s="31">
        <v>41178</v>
      </c>
      <c r="B19" s="45">
        <v>1021.92</v>
      </c>
      <c r="C19" s="2" t="s">
        <v>111</v>
      </c>
      <c r="D19" s="2" t="s">
        <v>48</v>
      </c>
      <c r="E19" s="2" t="s">
        <v>50</v>
      </c>
    </row>
    <row r="20" spans="1:5" ht="12.75">
      <c r="A20" s="31">
        <v>41178</v>
      </c>
      <c r="B20" s="45">
        <v>6.59</v>
      </c>
      <c r="C20" s="2" t="s">
        <v>111</v>
      </c>
      <c r="D20" s="2" t="s">
        <v>105</v>
      </c>
      <c r="E20" s="2" t="s">
        <v>50</v>
      </c>
    </row>
    <row r="21" spans="1:5" ht="12.75">
      <c r="A21" s="31">
        <v>41201</v>
      </c>
      <c r="B21" s="45">
        <v>12949.18</v>
      </c>
      <c r="C21" s="2" t="s">
        <v>118</v>
      </c>
      <c r="D21" s="2" t="s">
        <v>48</v>
      </c>
      <c r="E21" s="2" t="s">
        <v>66</v>
      </c>
    </row>
    <row r="22" spans="1:5" ht="12" customHeight="1">
      <c r="A22" s="31">
        <v>41201</v>
      </c>
      <c r="B22" s="44">
        <v>65</v>
      </c>
      <c r="C22" s="2" t="s">
        <v>118</v>
      </c>
      <c r="D22" s="2" t="s">
        <v>104</v>
      </c>
      <c r="E22" s="2" t="s">
        <v>66</v>
      </c>
    </row>
    <row r="23" spans="1:5" ht="12" customHeight="1">
      <c r="A23" s="31">
        <v>41201</v>
      </c>
      <c r="B23" s="43">
        <v>15.31</v>
      </c>
      <c r="C23" s="2" t="s">
        <v>118</v>
      </c>
      <c r="D23" s="2" t="s">
        <v>43</v>
      </c>
      <c r="E23" s="2" t="s">
        <v>66</v>
      </c>
    </row>
    <row r="24" spans="1:9" s="58" customFormat="1" ht="38.25">
      <c r="A24" s="60">
        <v>41221</v>
      </c>
      <c r="B24" s="45">
        <v>4588.58</v>
      </c>
      <c r="C24" s="58" t="s">
        <v>129</v>
      </c>
      <c r="D24" s="43" t="s">
        <v>48</v>
      </c>
      <c r="E24" s="43" t="s">
        <v>74</v>
      </c>
      <c r="I24" s="43"/>
    </row>
    <row r="25" spans="1:9" ht="12.75">
      <c r="A25" s="31">
        <v>41221</v>
      </c>
      <c r="B25" s="43">
        <v>12.95</v>
      </c>
      <c r="C25" s="2" t="s">
        <v>110</v>
      </c>
      <c r="D25" s="2" t="s">
        <v>103</v>
      </c>
      <c r="E25" s="2" t="s">
        <v>74</v>
      </c>
      <c r="I25" s="28"/>
    </row>
    <row r="26" spans="1:3" ht="12.75">
      <c r="A26" s="31"/>
      <c r="B26" s="41">
        <f>SUM(B19:B25)</f>
        <v>18659.530000000002</v>
      </c>
      <c r="C26" s="28"/>
    </row>
    <row r="27" spans="1:2" s="5" customFormat="1" ht="30.75" customHeight="1">
      <c r="A27" s="5" t="s">
        <v>8</v>
      </c>
      <c r="B27" s="37" t="s">
        <v>1</v>
      </c>
    </row>
    <row r="28" spans="1:5" s="3" customFormat="1" ht="25.5" customHeight="1">
      <c r="A28" s="3" t="s">
        <v>2</v>
      </c>
      <c r="B28" s="3" t="s">
        <v>3</v>
      </c>
      <c r="C28" s="3" t="s">
        <v>7</v>
      </c>
      <c r="D28" s="3" t="s">
        <v>5</v>
      </c>
      <c r="E28" s="3" t="s">
        <v>6</v>
      </c>
    </row>
    <row r="29" spans="1:5" ht="14.25" customHeight="1">
      <c r="A29" s="32">
        <v>41105</v>
      </c>
      <c r="B29" s="44">
        <v>845</v>
      </c>
      <c r="C29" s="29" t="s">
        <v>119</v>
      </c>
      <c r="D29" s="2" t="s">
        <v>120</v>
      </c>
      <c r="E29" s="2" t="s">
        <v>30</v>
      </c>
    </row>
    <row r="30" spans="1:5" ht="12.75">
      <c r="A30" s="31">
        <v>41105</v>
      </c>
      <c r="B30" s="43">
        <v>29.25</v>
      </c>
      <c r="C30" s="2" t="s">
        <v>33</v>
      </c>
      <c r="D30" s="2" t="s">
        <v>44</v>
      </c>
      <c r="E30" s="2" t="s">
        <v>30</v>
      </c>
    </row>
    <row r="31" spans="1:5" s="24" customFormat="1" ht="12.75" customHeight="1">
      <c r="A31" s="33">
        <v>41117</v>
      </c>
      <c r="B31" s="46">
        <v>27</v>
      </c>
      <c r="C31" s="34" t="s">
        <v>128</v>
      </c>
      <c r="D31" s="34" t="s">
        <v>49</v>
      </c>
      <c r="E31" s="34" t="s">
        <v>34</v>
      </c>
    </row>
    <row r="32" spans="1:5" ht="12.75" customHeight="1">
      <c r="A32" s="31">
        <v>41158</v>
      </c>
      <c r="B32" s="44">
        <v>27</v>
      </c>
      <c r="C32" s="29" t="s">
        <v>112</v>
      </c>
      <c r="D32" s="29" t="s">
        <v>49</v>
      </c>
      <c r="E32" s="29" t="s">
        <v>34</v>
      </c>
    </row>
    <row r="33" spans="1:5" ht="12.75" customHeight="1">
      <c r="A33" s="31">
        <v>41170</v>
      </c>
      <c r="B33" s="44">
        <v>27</v>
      </c>
      <c r="C33" s="29" t="s">
        <v>109</v>
      </c>
      <c r="D33" s="2" t="s">
        <v>49</v>
      </c>
      <c r="E33" s="2" t="s">
        <v>34</v>
      </c>
    </row>
    <row r="34" spans="1:12" ht="12.75" customHeight="1">
      <c r="A34" s="31">
        <v>41186</v>
      </c>
      <c r="B34" s="44">
        <v>26.8</v>
      </c>
      <c r="C34" s="29" t="s">
        <v>68</v>
      </c>
      <c r="D34" s="2" t="s">
        <v>76</v>
      </c>
      <c r="E34" s="2" t="s">
        <v>34</v>
      </c>
      <c r="L34" s="28"/>
    </row>
    <row r="35" spans="1:12" ht="25.5" customHeight="1">
      <c r="A35" s="31">
        <v>41193</v>
      </c>
      <c r="B35" s="44">
        <v>83</v>
      </c>
      <c r="C35" s="29" t="s">
        <v>124</v>
      </c>
      <c r="D35" s="29" t="s">
        <v>51</v>
      </c>
      <c r="E35" s="2" t="s">
        <v>45</v>
      </c>
      <c r="L35" s="28"/>
    </row>
    <row r="36" spans="1:12" ht="12.75">
      <c r="A36" s="31">
        <v>41235</v>
      </c>
      <c r="B36" s="44">
        <v>50.5</v>
      </c>
      <c r="C36" s="29" t="s">
        <v>121</v>
      </c>
      <c r="D36" s="2" t="s">
        <v>122</v>
      </c>
      <c r="E36" s="2" t="s">
        <v>34</v>
      </c>
      <c r="L36" s="28"/>
    </row>
    <row r="37" spans="1:12" ht="12.75">
      <c r="A37" s="31">
        <v>41240</v>
      </c>
      <c r="B37" s="44">
        <v>27</v>
      </c>
      <c r="C37" s="29" t="s">
        <v>100</v>
      </c>
      <c r="D37" s="29" t="s">
        <v>49</v>
      </c>
      <c r="E37" s="2" t="s">
        <v>34</v>
      </c>
      <c r="L37" s="29"/>
    </row>
    <row r="38" spans="1:12" ht="12.75">
      <c r="A38" s="31"/>
      <c r="B38" s="40">
        <f>SUM(B29:B37)</f>
        <v>1142.55</v>
      </c>
      <c r="C38" s="29"/>
      <c r="L38" s="28"/>
    </row>
    <row r="39" spans="1:2" s="5" customFormat="1" ht="30.75" customHeight="1">
      <c r="A39" s="5" t="s">
        <v>8</v>
      </c>
      <c r="B39" s="37" t="s">
        <v>98</v>
      </c>
    </row>
    <row r="40" spans="1:2" s="3" customFormat="1" ht="12.75">
      <c r="A40" s="3" t="s">
        <v>2</v>
      </c>
      <c r="B40" s="3" t="s">
        <v>3</v>
      </c>
    </row>
    <row r="41" spans="1:9" ht="12.75" customHeight="1">
      <c r="A41" s="31">
        <v>41091</v>
      </c>
      <c r="B41" s="44">
        <v>44.5</v>
      </c>
      <c r="C41" s="2" t="s">
        <v>77</v>
      </c>
      <c r="D41" s="29" t="s">
        <v>62</v>
      </c>
      <c r="E41" s="29" t="s">
        <v>32</v>
      </c>
      <c r="I41" s="36"/>
    </row>
    <row r="42" spans="1:9" ht="12.75" customHeight="1">
      <c r="A42" s="31">
        <v>41099</v>
      </c>
      <c r="B42" s="44">
        <v>177.05</v>
      </c>
      <c r="C42" s="2" t="s">
        <v>123</v>
      </c>
      <c r="D42" s="2" t="s">
        <v>35</v>
      </c>
      <c r="E42" s="2" t="s">
        <v>36</v>
      </c>
      <c r="I42" s="29"/>
    </row>
    <row r="43" spans="1:9" ht="12.75">
      <c r="A43" s="31">
        <v>41099</v>
      </c>
      <c r="B43" s="44">
        <v>468</v>
      </c>
      <c r="C43" s="2" t="s">
        <v>78</v>
      </c>
      <c r="D43" s="2" t="s">
        <v>48</v>
      </c>
      <c r="E43" s="2" t="s">
        <v>36</v>
      </c>
      <c r="I43" s="36"/>
    </row>
    <row r="44" spans="1:9" ht="12.75">
      <c r="A44" s="31">
        <v>41099</v>
      </c>
      <c r="B44" s="44">
        <v>5</v>
      </c>
      <c r="C44" s="2" t="s">
        <v>113</v>
      </c>
      <c r="D44" s="2" t="s">
        <v>92</v>
      </c>
      <c r="E44" s="2" t="s">
        <v>36</v>
      </c>
      <c r="I44" s="28"/>
    </row>
    <row r="45" spans="1:9" ht="12.75">
      <c r="A45" s="31">
        <v>41105</v>
      </c>
      <c r="B45" s="43">
        <v>44.28</v>
      </c>
      <c r="C45" s="2" t="s">
        <v>113</v>
      </c>
      <c r="D45" s="2" t="s">
        <v>62</v>
      </c>
      <c r="E45" s="2" t="s">
        <v>34</v>
      </c>
      <c r="I45" s="28"/>
    </row>
    <row r="46" spans="1:9" ht="12.75">
      <c r="A46" s="31">
        <v>41105</v>
      </c>
      <c r="B46" s="43">
        <v>45.14</v>
      </c>
      <c r="C46" s="2" t="s">
        <v>79</v>
      </c>
      <c r="D46" s="29" t="s">
        <v>95</v>
      </c>
      <c r="E46" s="2" t="s">
        <v>30</v>
      </c>
      <c r="I46" s="28"/>
    </row>
    <row r="47" spans="1:5" ht="12.75">
      <c r="A47" s="31">
        <v>41105</v>
      </c>
      <c r="B47" s="44">
        <v>758.01</v>
      </c>
      <c r="C47" s="2" t="s">
        <v>33</v>
      </c>
      <c r="D47" s="2" t="s">
        <v>48</v>
      </c>
      <c r="E47" s="2" t="s">
        <v>30</v>
      </c>
    </row>
    <row r="48" spans="1:5" ht="12.75">
      <c r="A48" s="31">
        <v>41106</v>
      </c>
      <c r="B48" s="44">
        <v>416.1</v>
      </c>
      <c r="C48" s="2" t="s">
        <v>33</v>
      </c>
      <c r="D48" s="2" t="s">
        <v>29</v>
      </c>
      <c r="E48" s="2" t="s">
        <v>30</v>
      </c>
    </row>
    <row r="49" spans="1:9" ht="12.75">
      <c r="A49" s="31">
        <v>41107</v>
      </c>
      <c r="B49" s="44">
        <v>77.65</v>
      </c>
      <c r="C49" s="2" t="s">
        <v>33</v>
      </c>
      <c r="D49" s="2" t="s">
        <v>125</v>
      </c>
      <c r="E49" s="2" t="s">
        <v>34</v>
      </c>
      <c r="I49" s="28"/>
    </row>
    <row r="50" spans="1:9" s="58" customFormat="1" ht="12.75">
      <c r="A50" s="60">
        <v>41117</v>
      </c>
      <c r="B50" s="43">
        <v>102.14</v>
      </c>
      <c r="C50" s="61" t="s">
        <v>128</v>
      </c>
      <c r="D50" s="58" t="s">
        <v>35</v>
      </c>
      <c r="E50" s="58" t="s">
        <v>45</v>
      </c>
      <c r="I50" s="43"/>
    </row>
    <row r="51" spans="1:5" s="58" customFormat="1" ht="12.75">
      <c r="A51" s="60">
        <v>41117</v>
      </c>
      <c r="B51" s="44">
        <v>704</v>
      </c>
      <c r="C51" s="61" t="s">
        <v>128</v>
      </c>
      <c r="D51" s="58" t="s">
        <v>48</v>
      </c>
      <c r="E51" s="58" t="s">
        <v>45</v>
      </c>
    </row>
    <row r="52" spans="1:5" ht="12.75">
      <c r="A52" s="31">
        <v>41137</v>
      </c>
      <c r="B52" s="43">
        <v>262.51</v>
      </c>
      <c r="C52" s="2" t="s">
        <v>46</v>
      </c>
      <c r="D52" s="2" t="s">
        <v>35</v>
      </c>
      <c r="E52" s="2" t="s">
        <v>47</v>
      </c>
    </row>
    <row r="53" spans="1:5" ht="12.75">
      <c r="A53" s="31">
        <v>41137</v>
      </c>
      <c r="B53" s="44">
        <v>418</v>
      </c>
      <c r="C53" s="2" t="s">
        <v>46</v>
      </c>
      <c r="D53" s="2" t="s">
        <v>56</v>
      </c>
      <c r="E53" s="2" t="s">
        <v>47</v>
      </c>
    </row>
    <row r="54" spans="1:9" ht="12.75">
      <c r="A54" s="31">
        <v>41137</v>
      </c>
      <c r="B54" s="44">
        <v>106.49</v>
      </c>
      <c r="C54" s="2" t="s">
        <v>46</v>
      </c>
      <c r="D54" s="2" t="s">
        <v>93</v>
      </c>
      <c r="E54" s="2" t="s">
        <v>34</v>
      </c>
      <c r="I54" s="28"/>
    </row>
    <row r="55" spans="1:9" ht="12.75">
      <c r="A55" s="31">
        <v>41148</v>
      </c>
      <c r="B55" s="44">
        <v>519</v>
      </c>
      <c r="C55" s="2" t="s">
        <v>59</v>
      </c>
      <c r="D55" s="2" t="s">
        <v>48</v>
      </c>
      <c r="E55" s="2" t="s">
        <v>45</v>
      </c>
      <c r="I55" s="28"/>
    </row>
    <row r="56" spans="1:9" ht="12.75">
      <c r="A56" s="31">
        <v>41148</v>
      </c>
      <c r="B56" s="44">
        <v>71.28</v>
      </c>
      <c r="C56" s="2" t="s">
        <v>59</v>
      </c>
      <c r="D56" s="2" t="s">
        <v>63</v>
      </c>
      <c r="E56" s="2" t="s">
        <v>45</v>
      </c>
      <c r="I56" s="28"/>
    </row>
    <row r="57" spans="1:9" ht="12.75">
      <c r="A57" s="31">
        <v>41149</v>
      </c>
      <c r="B57" s="44">
        <v>217.01</v>
      </c>
      <c r="C57" s="2" t="s">
        <v>59</v>
      </c>
      <c r="D57" s="2" t="s">
        <v>60</v>
      </c>
      <c r="E57" s="2" t="s">
        <v>45</v>
      </c>
      <c r="I57" s="28"/>
    </row>
    <row r="58" spans="1:9" ht="12.75">
      <c r="A58" s="31">
        <v>41149</v>
      </c>
      <c r="B58" s="44">
        <v>30</v>
      </c>
      <c r="C58" s="2" t="s">
        <v>59</v>
      </c>
      <c r="D58" s="2" t="s">
        <v>49</v>
      </c>
      <c r="E58" s="2" t="s">
        <v>34</v>
      </c>
      <c r="I58" s="28"/>
    </row>
    <row r="59" spans="1:9" ht="12.75">
      <c r="A59" s="31">
        <v>41149</v>
      </c>
      <c r="B59" s="44">
        <v>98.71</v>
      </c>
      <c r="C59" s="2" t="s">
        <v>59</v>
      </c>
      <c r="D59" s="2" t="s">
        <v>94</v>
      </c>
      <c r="E59" s="2" t="s">
        <v>45</v>
      </c>
      <c r="I59" s="36"/>
    </row>
    <row r="60" spans="1:9" ht="12.75">
      <c r="A60" s="31">
        <v>41155</v>
      </c>
      <c r="B60" s="44">
        <v>458</v>
      </c>
      <c r="C60" s="2" t="s">
        <v>80</v>
      </c>
      <c r="D60" s="29" t="s">
        <v>48</v>
      </c>
      <c r="E60" s="29" t="s">
        <v>71</v>
      </c>
      <c r="I60" s="36"/>
    </row>
    <row r="61" spans="1:9" ht="12.75" customHeight="1">
      <c r="A61" s="31">
        <v>41155</v>
      </c>
      <c r="B61" s="44">
        <v>33.8</v>
      </c>
      <c r="C61" s="2" t="s">
        <v>80</v>
      </c>
      <c r="D61" s="29" t="s">
        <v>61</v>
      </c>
      <c r="E61" s="29" t="s">
        <v>34</v>
      </c>
      <c r="I61" s="36"/>
    </row>
    <row r="62" spans="1:9" ht="12.75" customHeight="1">
      <c r="A62" s="31">
        <v>41155</v>
      </c>
      <c r="B62" s="43">
        <v>38.12</v>
      </c>
      <c r="C62" s="2" t="s">
        <v>80</v>
      </c>
      <c r="D62" s="29" t="s">
        <v>39</v>
      </c>
      <c r="E62" s="29" t="s">
        <v>34</v>
      </c>
      <c r="I62" s="29"/>
    </row>
    <row r="63" spans="1:9" ht="12.75">
      <c r="A63" s="31">
        <v>41157</v>
      </c>
      <c r="B63" s="44">
        <v>41</v>
      </c>
      <c r="C63" s="2" t="s">
        <v>114</v>
      </c>
      <c r="D63" s="2" t="s">
        <v>41</v>
      </c>
      <c r="E63" s="2" t="s">
        <v>34</v>
      </c>
      <c r="I63" s="36"/>
    </row>
    <row r="64" spans="1:9" ht="12.75" customHeight="1">
      <c r="A64" s="31">
        <v>41158</v>
      </c>
      <c r="B64" s="44">
        <v>111.26</v>
      </c>
      <c r="C64" s="2" t="s">
        <v>82</v>
      </c>
      <c r="D64" s="2" t="s">
        <v>35</v>
      </c>
      <c r="E64" s="2" t="s">
        <v>57</v>
      </c>
      <c r="I64" s="28"/>
    </row>
    <row r="65" spans="1:5" ht="12.75">
      <c r="A65" s="31">
        <v>41158</v>
      </c>
      <c r="B65" s="44">
        <v>308</v>
      </c>
      <c r="C65" s="2" t="s">
        <v>81</v>
      </c>
      <c r="D65" s="2" t="s">
        <v>48</v>
      </c>
      <c r="E65" s="2" t="s">
        <v>57</v>
      </c>
    </row>
    <row r="66" spans="1:5" ht="12.75">
      <c r="A66" s="31">
        <v>41170</v>
      </c>
      <c r="B66" s="44">
        <v>193.74</v>
      </c>
      <c r="C66" s="2" t="s">
        <v>83</v>
      </c>
      <c r="D66" s="2" t="s">
        <v>35</v>
      </c>
      <c r="E66" s="2" t="s">
        <v>36</v>
      </c>
    </row>
    <row r="67" spans="1:9" ht="12.75">
      <c r="A67" s="31">
        <v>41170</v>
      </c>
      <c r="B67" s="43">
        <v>310.01</v>
      </c>
      <c r="C67" s="2" t="s">
        <v>53</v>
      </c>
      <c r="D67" s="2" t="s">
        <v>48</v>
      </c>
      <c r="E67" s="2" t="s">
        <v>36</v>
      </c>
      <c r="I67" s="28"/>
    </row>
    <row r="68" spans="1:5" s="58" customFormat="1" ht="12.75">
      <c r="A68" s="60">
        <v>41193</v>
      </c>
      <c r="B68" s="44">
        <v>21.6</v>
      </c>
      <c r="C68" s="58" t="s">
        <v>127</v>
      </c>
      <c r="D68" s="58" t="s">
        <v>65</v>
      </c>
      <c r="E68" s="58" t="s">
        <v>34</v>
      </c>
    </row>
    <row r="69" spans="1:9" ht="12.75">
      <c r="A69" s="31">
        <v>41193</v>
      </c>
      <c r="B69" s="44">
        <v>168.59</v>
      </c>
      <c r="C69" s="2" t="s">
        <v>84</v>
      </c>
      <c r="D69" s="2" t="s">
        <v>94</v>
      </c>
      <c r="E69" s="2" t="s">
        <v>34</v>
      </c>
      <c r="I69" s="28"/>
    </row>
    <row r="70" spans="1:9" ht="12.75">
      <c r="A70" s="31">
        <v>41193</v>
      </c>
      <c r="B70" s="44">
        <v>438</v>
      </c>
      <c r="C70" s="2" t="s">
        <v>84</v>
      </c>
      <c r="D70" s="2" t="s">
        <v>48</v>
      </c>
      <c r="E70" s="2" t="s">
        <v>45</v>
      </c>
      <c r="I70" s="28"/>
    </row>
    <row r="71" spans="1:9" ht="25.5">
      <c r="A71" s="31">
        <v>41221</v>
      </c>
      <c r="B71" s="43">
        <v>518.01</v>
      </c>
      <c r="C71" s="2" t="s">
        <v>85</v>
      </c>
      <c r="D71" s="29" t="s">
        <v>48</v>
      </c>
      <c r="E71" s="29" t="s">
        <v>45</v>
      </c>
      <c r="I71" s="36"/>
    </row>
    <row r="72" spans="1:9" ht="12.75">
      <c r="A72" s="31">
        <v>41226</v>
      </c>
      <c r="B72" s="44">
        <v>438</v>
      </c>
      <c r="C72" s="2" t="s">
        <v>86</v>
      </c>
      <c r="D72" s="29" t="s">
        <v>48</v>
      </c>
      <c r="E72" s="29" t="s">
        <v>45</v>
      </c>
      <c r="I72" s="28"/>
    </row>
    <row r="73" spans="1:5" ht="12.75">
      <c r="A73" s="31">
        <v>41239</v>
      </c>
      <c r="B73" s="43">
        <v>388.01</v>
      </c>
      <c r="C73" s="2" t="s">
        <v>87</v>
      </c>
      <c r="D73" s="2" t="s">
        <v>48</v>
      </c>
      <c r="E73" s="2" t="s">
        <v>45</v>
      </c>
    </row>
    <row r="74" spans="1:3" ht="12.75" customHeight="1">
      <c r="A74" s="31"/>
      <c r="B74" s="40">
        <f>SUM(B41:B73)</f>
        <v>8031.010000000001</v>
      </c>
      <c r="C74" s="28"/>
    </row>
    <row r="75" spans="1:3" s="6" customFormat="1" ht="46.5" customHeight="1">
      <c r="A75" s="9" t="s">
        <v>9</v>
      </c>
      <c r="B75" s="53">
        <f>B16+B26+B38+B74</f>
        <v>34450.19</v>
      </c>
      <c r="C75" s="8"/>
    </row>
    <row r="76" spans="1:28" ht="24.75" customHeight="1">
      <c r="A76" s="17"/>
      <c r="B76" s="38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8"/>
    </row>
  </sheetData>
  <sheetProtection password="E2EE" sheet="1"/>
  <mergeCells count="1">
    <mergeCell ref="A1:B1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8515625" style="2" customWidth="1"/>
    <col min="2" max="2" width="19.421875" style="2" customWidth="1"/>
    <col min="3" max="3" width="50.7109375" style="2" customWidth="1"/>
    <col min="4" max="4" width="27.140625" style="2" customWidth="1"/>
    <col min="5" max="5" width="28.140625" style="2" customWidth="1"/>
  </cols>
  <sheetData>
    <row r="1" s="23" customFormat="1" ht="20.25"/>
    <row r="2" spans="1:2" s="1" customFormat="1" ht="36" customHeight="1">
      <c r="A2" s="62" t="s">
        <v>97</v>
      </c>
      <c r="B2" s="62"/>
    </row>
    <row r="3" spans="1:3" s="10" customFormat="1" ht="35.25" customHeight="1">
      <c r="A3" s="21" t="s">
        <v>90</v>
      </c>
      <c r="C3" s="21" t="s">
        <v>96</v>
      </c>
    </row>
    <row r="4" spans="1:2" s="5" customFormat="1" ht="35.25" customHeight="1">
      <c r="A4" s="5" t="s">
        <v>10</v>
      </c>
      <c r="B4" s="5" t="s">
        <v>1</v>
      </c>
    </row>
    <row r="5" spans="1:5" s="7" customFormat="1" ht="25.5" customHeight="1">
      <c r="A5" s="7" t="s">
        <v>2</v>
      </c>
      <c r="B5" s="7" t="s">
        <v>3</v>
      </c>
      <c r="C5" s="7" t="s">
        <v>11</v>
      </c>
      <c r="D5" s="7" t="s">
        <v>12</v>
      </c>
      <c r="E5" s="7" t="s">
        <v>6</v>
      </c>
    </row>
    <row r="16" ht="11.25" customHeight="1"/>
    <row r="17" ht="12.75" hidden="1"/>
    <row r="18" spans="1:5" s="11" customFormat="1" ht="27.75" customHeight="1">
      <c r="A18" s="4" t="s">
        <v>10</v>
      </c>
      <c r="B18" s="4" t="s">
        <v>98</v>
      </c>
      <c r="C18" s="4"/>
      <c r="D18" s="4"/>
      <c r="E18" s="4"/>
    </row>
    <row r="19" spans="1:5" ht="22.5" customHeight="1">
      <c r="A19" s="7" t="s">
        <v>2</v>
      </c>
      <c r="B19" s="7" t="s">
        <v>3</v>
      </c>
      <c r="C19" s="7"/>
      <c r="D19" s="7"/>
      <c r="E19" s="7"/>
    </row>
    <row r="20" spans="1:5" ht="12.75" customHeight="1">
      <c r="A20" s="47">
        <v>41100</v>
      </c>
      <c r="B20" s="48">
        <v>241.5</v>
      </c>
      <c r="C20" s="2" t="s">
        <v>107</v>
      </c>
      <c r="D20" s="51" t="s">
        <v>106</v>
      </c>
      <c r="E20" s="51" t="s">
        <v>34</v>
      </c>
    </row>
    <row r="21" spans="1:5" s="59" customFormat="1" ht="12.75">
      <c r="A21" s="56">
        <v>41193</v>
      </c>
      <c r="B21" s="57">
        <v>512.11</v>
      </c>
      <c r="C21" s="58" t="s">
        <v>127</v>
      </c>
      <c r="D21" s="58" t="s">
        <v>106</v>
      </c>
      <c r="E21" s="58" t="s">
        <v>34</v>
      </c>
    </row>
    <row r="22" ht="12.75">
      <c r="A22" s="26"/>
    </row>
    <row r="23" ht="12.75" customHeight="1">
      <c r="B23" s="25"/>
    </row>
    <row r="27" spans="1:3" s="6" customFormat="1" ht="48" customHeight="1">
      <c r="A27" s="12" t="s">
        <v>13</v>
      </c>
      <c r="B27" s="54">
        <f>SUM(B20:B26)</f>
        <v>753.61</v>
      </c>
      <c r="C27" s="8"/>
    </row>
  </sheetData>
  <sheetProtection password="E2EE" sheet="1"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1.00390625" style="2" customWidth="1"/>
    <col min="2" max="2" width="18.57421875" style="2" customWidth="1"/>
    <col min="3" max="3" width="54.140625" style="2" customWidth="1"/>
    <col min="4" max="4" width="40.57421875" style="2" customWidth="1"/>
    <col min="5" max="5" width="28.140625" style="2" customWidth="1"/>
  </cols>
  <sheetData>
    <row r="1" spans="1:5" ht="39.75" customHeight="1">
      <c r="A1" s="62" t="s">
        <v>97</v>
      </c>
      <c r="B1" s="62"/>
      <c r="C1" s="7"/>
      <c r="D1" s="7"/>
      <c r="E1" s="7"/>
    </row>
    <row r="2" spans="1:5" ht="29.25" customHeight="1">
      <c r="A2" s="20" t="s">
        <v>90</v>
      </c>
      <c r="B2" s="3"/>
      <c r="C2" s="20" t="s">
        <v>96</v>
      </c>
      <c r="D2" s="3"/>
      <c r="E2" s="3"/>
    </row>
    <row r="3" spans="1:5" ht="30.75" customHeight="1">
      <c r="A3" s="4" t="s">
        <v>14</v>
      </c>
      <c r="B3" s="4" t="s">
        <v>1</v>
      </c>
      <c r="C3" s="4"/>
      <c r="D3" s="4"/>
      <c r="E3" s="4"/>
    </row>
    <row r="4" spans="1:5" ht="21.75" customHeight="1">
      <c r="A4" s="3" t="s">
        <v>2</v>
      </c>
      <c r="B4" s="3" t="s">
        <v>3</v>
      </c>
      <c r="C4" s="3" t="s">
        <v>15</v>
      </c>
      <c r="D4" s="3"/>
      <c r="E4" s="3" t="s">
        <v>16</v>
      </c>
    </row>
    <row r="5" spans="1:5" ht="12.75" customHeight="1">
      <c r="A5" s="27"/>
      <c r="B5" s="24"/>
      <c r="C5" s="24"/>
      <c r="D5" s="24"/>
      <c r="E5" s="24"/>
    </row>
    <row r="6" ht="12.75">
      <c r="B6" s="2" t="s">
        <v>115</v>
      </c>
    </row>
    <row r="12" spans="1:5" ht="30.75" customHeight="1">
      <c r="A12" s="4" t="s">
        <v>14</v>
      </c>
      <c r="B12" s="4" t="s">
        <v>98</v>
      </c>
      <c r="C12" s="4"/>
      <c r="D12" s="4"/>
      <c r="E12" s="4"/>
    </row>
    <row r="13" spans="1:5" ht="15" customHeight="1">
      <c r="A13" s="3" t="s">
        <v>2</v>
      </c>
      <c r="B13" s="3" t="s">
        <v>3</v>
      </c>
      <c r="C13" s="3"/>
      <c r="D13" s="3"/>
      <c r="E13" s="3"/>
    </row>
    <row r="14" spans="1:4" ht="12.75">
      <c r="A14" s="51" t="s">
        <v>31</v>
      </c>
      <c r="B14" s="25">
        <v>98.66</v>
      </c>
      <c r="C14" s="2" t="s">
        <v>27</v>
      </c>
      <c r="D14" s="2" t="s">
        <v>28</v>
      </c>
    </row>
    <row r="15" spans="1:4" ht="12.75">
      <c r="A15" s="51" t="s">
        <v>38</v>
      </c>
      <c r="B15" s="2">
        <v>59.09</v>
      </c>
      <c r="C15" s="2" t="s">
        <v>37</v>
      </c>
      <c r="D15" s="2" t="s">
        <v>28</v>
      </c>
    </row>
    <row r="16" spans="1:4" ht="12.75">
      <c r="A16" s="51" t="s">
        <v>52</v>
      </c>
      <c r="B16" s="2">
        <v>56.26</v>
      </c>
      <c r="C16" s="2" t="s">
        <v>37</v>
      </c>
      <c r="D16" s="2" t="s">
        <v>91</v>
      </c>
    </row>
    <row r="17" spans="1:4" ht="12.75">
      <c r="A17" s="51" t="s">
        <v>54</v>
      </c>
      <c r="B17" s="2">
        <v>119.55</v>
      </c>
      <c r="C17" s="2" t="s">
        <v>37</v>
      </c>
      <c r="D17" s="2" t="s">
        <v>28</v>
      </c>
    </row>
    <row r="18" spans="1:4" ht="12.75">
      <c r="A18" s="51" t="s">
        <v>55</v>
      </c>
      <c r="B18" s="2">
        <v>233.63</v>
      </c>
      <c r="C18" s="2" t="s">
        <v>37</v>
      </c>
      <c r="D18" s="2" t="s">
        <v>28</v>
      </c>
    </row>
    <row r="19" spans="1:4" ht="12.75">
      <c r="A19" s="51" t="s">
        <v>72</v>
      </c>
      <c r="B19" s="2">
        <v>83.69</v>
      </c>
      <c r="C19" s="2" t="s">
        <v>37</v>
      </c>
      <c r="D19" s="2" t="s">
        <v>28</v>
      </c>
    </row>
    <row r="20" spans="1:5" ht="12.75">
      <c r="A20" s="49">
        <v>41148</v>
      </c>
      <c r="B20" s="50">
        <v>184</v>
      </c>
      <c r="C20" s="2" t="s">
        <v>101</v>
      </c>
      <c r="D20" s="2" t="s">
        <v>40</v>
      </c>
      <c r="E20" s="2" t="s">
        <v>45</v>
      </c>
    </row>
    <row r="21" spans="1:4" ht="12.75">
      <c r="A21" s="55">
        <v>41184</v>
      </c>
      <c r="B21" s="30">
        <v>260</v>
      </c>
      <c r="C21" s="2" t="s">
        <v>69</v>
      </c>
      <c r="D21" s="2" t="s">
        <v>70</v>
      </c>
    </row>
    <row r="22" spans="1:5" ht="38.25">
      <c r="A22" s="52" t="s">
        <v>116</v>
      </c>
      <c r="B22" s="53">
        <f>SUM(B14:B21)</f>
        <v>1094.88</v>
      </c>
      <c r="C22" s="8"/>
      <c r="D22" s="6"/>
      <c r="E22" s="6"/>
    </row>
  </sheetData>
  <sheetProtection password="E2EE" sheet="1"/>
  <mergeCells count="1">
    <mergeCell ref="A1:B1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140625" style="2" customWidth="1"/>
    <col min="2" max="2" width="23.140625" style="2" customWidth="1"/>
    <col min="3" max="3" width="52.28125" style="2" customWidth="1"/>
    <col min="4" max="4" width="22.7109375" style="2" customWidth="1"/>
    <col min="5" max="5" width="28.140625" style="2" customWidth="1"/>
  </cols>
  <sheetData>
    <row r="1" spans="1:5" ht="34.5" customHeight="1">
      <c r="A1" s="19" t="s">
        <v>97</v>
      </c>
      <c r="B1" s="7"/>
      <c r="C1" s="7"/>
      <c r="D1" s="7"/>
      <c r="E1" s="7"/>
    </row>
    <row r="2" spans="1:5" ht="30" customHeight="1">
      <c r="A2" s="20" t="s">
        <v>90</v>
      </c>
      <c r="B2" s="3"/>
      <c r="C2" s="20" t="s">
        <v>96</v>
      </c>
      <c r="D2" s="3"/>
      <c r="E2" s="3"/>
    </row>
    <row r="3" spans="1:5" ht="28.5" customHeight="1">
      <c r="A3" s="4" t="s">
        <v>17</v>
      </c>
      <c r="B3" s="16"/>
      <c r="C3" s="16"/>
      <c r="D3" s="16"/>
      <c r="E3" s="16"/>
    </row>
    <row r="4" spans="1:5" s="13" customFormat="1" ht="46.5" customHeight="1">
      <c r="A4" s="63" t="s">
        <v>18</v>
      </c>
      <c r="B4" s="63"/>
      <c r="C4" s="22"/>
      <c r="D4" s="22"/>
      <c r="E4" s="22"/>
    </row>
    <row r="5" spans="1:5" ht="20.25" customHeight="1">
      <c r="A5" s="5" t="s">
        <v>19</v>
      </c>
      <c r="B5" s="5"/>
      <c r="C5" s="5"/>
      <c r="D5" s="5"/>
      <c r="E5" s="5"/>
    </row>
    <row r="6" spans="1:5" ht="19.5" customHeight="1">
      <c r="A6" s="3" t="s">
        <v>2</v>
      </c>
      <c r="B6" s="3" t="s">
        <v>20</v>
      </c>
      <c r="C6" s="3" t="s">
        <v>21</v>
      </c>
      <c r="D6" s="3" t="s">
        <v>22</v>
      </c>
      <c r="E6" s="3"/>
    </row>
    <row r="7" spans="1:4" ht="12.75">
      <c r="A7" s="35">
        <v>41248</v>
      </c>
      <c r="B7" s="2" t="s">
        <v>88</v>
      </c>
      <c r="C7" s="2" t="s">
        <v>89</v>
      </c>
      <c r="D7" s="42">
        <v>100</v>
      </c>
    </row>
    <row r="12" spans="1:5" s="15" customFormat="1" ht="27" customHeight="1">
      <c r="A12" s="14" t="s">
        <v>23</v>
      </c>
      <c r="B12" s="14"/>
      <c r="C12" s="14"/>
      <c r="D12" s="14"/>
      <c r="E12" s="14"/>
    </row>
    <row r="13" spans="1:5" ht="12.75">
      <c r="A13" s="3" t="s">
        <v>2</v>
      </c>
      <c r="B13" s="3" t="s">
        <v>20</v>
      </c>
      <c r="C13" s="3" t="s">
        <v>24</v>
      </c>
      <c r="D13" s="3" t="s">
        <v>25</v>
      </c>
      <c r="E13" s="3"/>
    </row>
    <row r="16" ht="12.75">
      <c r="B16" s="2" t="s">
        <v>115</v>
      </c>
    </row>
    <row r="20" spans="1:5" ht="12.75">
      <c r="A20" s="1"/>
      <c r="B20" s="1"/>
      <c r="C20" s="1"/>
      <c r="D20" s="1"/>
      <c r="E20" s="1"/>
    </row>
  </sheetData>
  <sheetProtection password="E2EE" sheet="1"/>
  <mergeCells count="1">
    <mergeCell ref="A4:B4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Chief Executive Expenses to 31 December 2012</dc:title>
  <dc:subject/>
  <dc:creator>mortensenm</dc:creator>
  <cp:keywords/>
  <dc:description/>
  <cp:lastModifiedBy>Daniel Van Woerkom</cp:lastModifiedBy>
  <cp:lastPrinted>2013-01-30T21:01:13Z</cp:lastPrinted>
  <dcterms:created xsi:type="dcterms:W3CDTF">2010-10-17T20:59:02Z</dcterms:created>
  <dcterms:modified xsi:type="dcterms:W3CDTF">2015-07-08T04:08:34Z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 Author">
    <vt:lpwstr>Ministry of Transport</vt:lpwstr>
  </property>
  <property fmtid="{D5CDD505-2E9C-101B-9397-08002B2CF9AE}" pid="3" name="Rights">
    <vt:lpwstr/>
  </property>
  <property fmtid="{D5CDD505-2E9C-101B-9397-08002B2CF9AE}" pid="4" name="TransportMode">
    <vt:lpwstr/>
  </property>
  <property fmtid="{D5CDD505-2E9C-101B-9397-08002B2CF9AE}" pid="5" name="Audience1">
    <vt:lpwstr/>
  </property>
  <property fmtid="{D5CDD505-2E9C-101B-9397-08002B2CF9AE}" pid="6" name="display_urn:schemas-microsoft-com:office:office#Content_x0020_Owner">
    <vt:lpwstr>Graeme Messenger</vt:lpwstr>
  </property>
  <property fmtid="{D5CDD505-2E9C-101B-9397-08002B2CF9AE}" pid="7" name="ContentType">
    <vt:lpwstr>Document</vt:lpwstr>
  </property>
  <property fmtid="{D5CDD505-2E9C-101B-9397-08002B2CF9AE}" pid="8" name="Abstract">
    <vt:lpwstr/>
  </property>
  <property fmtid="{D5CDD505-2E9C-101B-9397-08002B2CF9AE}" pid="9" name="Topic">
    <vt:lpwstr/>
  </property>
  <property fmtid="{D5CDD505-2E9C-101B-9397-08002B2CF9AE}" pid="10" name="Origin">
    <vt:lpwstr/>
  </property>
  <property fmtid="{D5CDD505-2E9C-101B-9397-08002B2CF9AE}" pid="11" name="Archived">
    <vt:lpwstr>0</vt:lpwstr>
  </property>
  <property fmtid="{D5CDD505-2E9C-101B-9397-08002B2CF9AE}" pid="12" name="Content Owner">
    <vt:lpwstr>148</vt:lpwstr>
  </property>
  <property fmtid="{D5CDD505-2E9C-101B-9397-08002B2CF9AE}" pid="13" name="PublishingExpirationDate">
    <vt:lpwstr/>
  </property>
  <property fmtid="{D5CDD505-2E9C-101B-9397-08002B2CF9AE}" pid="14" name="PublishingStartDate">
    <vt:lpwstr/>
  </property>
  <property fmtid="{D5CDD505-2E9C-101B-9397-08002B2CF9AE}" pid="15" name="Date Issued">
    <vt:lpwstr/>
  </property>
</Properties>
</file>